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Relatorio" sheetId="1" r:id="rId1"/>
    <sheet name="base de calculo" sheetId="2" r:id="rId2"/>
  </sheets>
  <definedNames>
    <definedName name="_xlnm._FilterDatabase" localSheetId="1" hidden="1">'base de calculo'!$A$7:$C$307</definedName>
  </definedNames>
  <calcPr calcId="145621"/>
</workbook>
</file>

<file path=xl/calcChain.xml><?xml version="1.0" encoding="utf-8"?>
<calcChain xmlns="http://schemas.openxmlformats.org/spreadsheetml/2006/main">
  <c r="C5" i="2" l="1"/>
  <c r="E307" i="2"/>
  <c r="D20" i="2"/>
  <c r="E20" i="2"/>
  <c r="C308" i="2"/>
  <c r="D21" i="2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10" i="2"/>
  <c r="D11" i="2" s="1"/>
  <c r="D12" i="2" s="1"/>
  <c r="D13" i="2" s="1"/>
  <c r="D14" i="2" s="1"/>
  <c r="D15" i="2" s="1"/>
  <c r="D16" i="2" s="1"/>
  <c r="D17" i="2" s="1"/>
  <c r="D18" i="2" s="1"/>
  <c r="D19" i="2" s="1"/>
  <c r="D9" i="2"/>
  <c r="D8" i="2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D33" i="2" l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E32" i="2"/>
  <c r="C21" i="2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10" i="1"/>
  <c r="D45" i="2" l="1"/>
  <c r="E44" i="2"/>
  <c r="C33" i="2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E10" i="1" s="1"/>
  <c r="D46" i="2" l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E56" i="2"/>
  <c r="C45" i="2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D22" i="1"/>
  <c r="C22" i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F10" i="1" s="1"/>
  <c r="D57" i="2" l="1"/>
  <c r="C57" i="2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E22" i="1"/>
  <c r="D58" i="2" l="1"/>
  <c r="C69" i="2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G10" i="1" s="1"/>
  <c r="D59" i="2" l="1"/>
  <c r="C81" i="2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F22" i="1"/>
  <c r="D60" i="2" l="1"/>
  <c r="C93" i="2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H10" i="1" s="1"/>
  <c r="D61" i="2" l="1"/>
  <c r="C105" i="2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G22" i="1"/>
  <c r="D62" i="2" l="1"/>
  <c r="C117" i="2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I10" i="1" s="1"/>
  <c r="D63" i="2" l="1"/>
  <c r="C129" i="2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H22" i="1"/>
  <c r="D64" i="2" l="1"/>
  <c r="C141" i="2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J10" i="1" s="1"/>
  <c r="D65" i="2" l="1"/>
  <c r="D66" i="2" s="1"/>
  <c r="D67" i="2" s="1"/>
  <c r="D68" i="2" s="1"/>
  <c r="E68" i="2"/>
  <c r="C153" i="2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I22" i="1"/>
  <c r="D69" i="2" l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E80" i="2"/>
  <c r="C165" i="2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J11" i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K10" i="1" s="1"/>
  <c r="D81" i="2" l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C177" i="2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J22" i="1"/>
  <c r="E92" i="2" l="1"/>
  <c r="D93" i="2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C189" i="2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K11" i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L10" i="1" s="1"/>
  <c r="D105" i="2" l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E104" i="2"/>
  <c r="C201" i="2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K22" i="1"/>
  <c r="D117" i="2" l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E116" i="2"/>
  <c r="C213" i="2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L11" i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M10" i="1" s="1"/>
  <c r="D129" i="2" l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E140" i="2"/>
  <c r="E128" i="2"/>
  <c r="C225" i="2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L22" i="1"/>
  <c r="D141" i="2" l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C237" i="2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M11" i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N10" i="1" s="1"/>
  <c r="E152" i="2" l="1"/>
  <c r="D153" i="2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C249" i="2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M22" i="1"/>
  <c r="D165" i="2" l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E164" i="2"/>
  <c r="C261" i="2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N11" i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O10" i="1" s="1"/>
  <c r="D177" i="2" l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E176" i="2"/>
  <c r="C273" i="2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N22" i="1"/>
  <c r="E188" i="2" l="1"/>
  <c r="D189" i="2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C285" i="2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O11" i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P10" i="1" s="1"/>
  <c r="D201" i="2" l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E212" i="2"/>
  <c r="E200" i="2"/>
  <c r="C297" i="2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O22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Q10" i="1" s="1"/>
  <c r="D213" i="2" l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P22" i="1"/>
  <c r="E224" i="2" l="1"/>
  <c r="D225" i="2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Q11" i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R10" i="1" s="1"/>
  <c r="D237" i="2" l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E248" i="2"/>
  <c r="E236" i="2"/>
  <c r="Q22" i="1"/>
  <c r="D249" i="2" l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R11" i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S10" i="1" s="1"/>
  <c r="D261" i="2" l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E272" i="2"/>
  <c r="E260" i="2"/>
  <c r="R22" i="1"/>
  <c r="D273" i="2" l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S11" i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T10" i="1" s="1"/>
  <c r="D285" i="2" l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E296" i="2"/>
  <c r="E284" i="2"/>
  <c r="S22" i="1"/>
  <c r="T11" i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U10" i="1" s="1"/>
  <c r="D296" i="2" l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T22" i="1"/>
  <c r="U11" i="1" l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V10" i="1" s="1"/>
  <c r="U22" i="1" l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W10" i="1" s="1"/>
  <c r="V22" i="1" l="1"/>
  <c r="W11" i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X10" i="1" s="1"/>
  <c r="W22" i="1" l="1"/>
  <c r="X11" i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Y10" i="1" s="1"/>
  <c r="X22" i="1" l="1"/>
  <c r="Y11" i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Z10" i="1" s="1"/>
  <c r="Y22" i="1" l="1"/>
  <c r="Z11" i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AA10" i="1" s="1"/>
  <c r="Z22" i="1" l="1"/>
  <c r="AA11" i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l="1"/>
  <c r="C6" i="1" s="1"/>
</calcChain>
</file>

<file path=xl/comments1.xml><?xml version="1.0" encoding="utf-8"?>
<comments xmlns="http://schemas.openxmlformats.org/spreadsheetml/2006/main">
  <authors>
    <author>HP</author>
  </authors>
  <commentList>
    <comment ref="D3" authorId="0">
      <text>
        <r>
          <rPr>
            <sz val="9"/>
            <color indexed="81"/>
            <rFont val="Tahoma"/>
            <charset val="1"/>
          </rPr>
          <t>Os numeros em negrito com letra vermelha podem ser substituidos que a planilha efetuará o valor automaticamente
Para salvar a planinha é só digitar ( ctrl + S )</t>
        </r>
      </text>
    </comment>
  </commentList>
</comments>
</file>

<file path=xl/sharedStrings.xml><?xml version="1.0" encoding="utf-8"?>
<sst xmlns="http://schemas.openxmlformats.org/spreadsheetml/2006/main" count="352" uniqueCount="347">
  <si>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</si>
  <si>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</si>
  <si>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</si>
  <si>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</si>
  <si>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</si>
  <si>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</si>
  <si>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</si>
  <si>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</si>
  <si>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</si>
  <si>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</si>
  <si>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</si>
  <si>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</si>
  <si>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MÊS</t>
  </si>
  <si>
    <t>ANO</t>
  </si>
  <si>
    <t>VALOR INICIAL</t>
  </si>
  <si>
    <t>JUROS AO MÊS</t>
  </si>
  <si>
    <t>INFLAÇÃO ANUAL</t>
  </si>
  <si>
    <t>TOTAL</t>
  </si>
  <si>
    <t>1º ANO</t>
  </si>
  <si>
    <t>2º ANO</t>
  </si>
  <si>
    <t>3º ANO</t>
  </si>
  <si>
    <t>4º ANO</t>
  </si>
  <si>
    <t>5º ANO</t>
  </si>
  <si>
    <t>6º ANO</t>
  </si>
  <si>
    <t>7º ANO</t>
  </si>
  <si>
    <t>8º ANO</t>
  </si>
  <si>
    <t>9º ANO</t>
  </si>
  <si>
    <t>10º ANO</t>
  </si>
  <si>
    <t>11º ANO</t>
  </si>
  <si>
    <t>12º ANO</t>
  </si>
  <si>
    <t>13º ANO</t>
  </si>
  <si>
    <t>14º ANO</t>
  </si>
  <si>
    <t>15º ANO</t>
  </si>
  <si>
    <t>16º ANO</t>
  </si>
  <si>
    <t>17º ANO</t>
  </si>
  <si>
    <t>18º ANO</t>
  </si>
  <si>
    <t>19º ANO</t>
  </si>
  <si>
    <t>20º ANO</t>
  </si>
  <si>
    <t>21º ANO</t>
  </si>
  <si>
    <t>22º ANO</t>
  </si>
  <si>
    <t>23º ANO</t>
  </si>
  <si>
    <t>24º ANO</t>
  </si>
  <si>
    <t>25º ANO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</si>
  <si>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</si>
  <si>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</si>
  <si>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</si>
  <si>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</si>
  <si>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</si>
  <si>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</si>
  <si>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</si>
  <si>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</si>
  <si>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</si>
  <si>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</si>
  <si>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</si>
  <si>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</si>
  <si>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</si>
  <si>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</si>
  <si>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</si>
  <si>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</si>
  <si>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</si>
  <si>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</si>
  <si>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</si>
  <si>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</si>
  <si>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</si>
  <si>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</si>
  <si>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</si>
  <si>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</si>
  <si>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</si>
  <si>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</si>
  <si>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</si>
  <si>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</si>
  <si>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</si>
  <si>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</si>
  <si>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</si>
  <si>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</si>
  <si>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</si>
  <si>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</si>
  <si>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</si>
  <si>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</si>
  <si>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</si>
  <si>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</si>
  <si>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</si>
  <si>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</si>
  <si>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</si>
  <si>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</si>
  <si>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</si>
  <si>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</si>
  <si>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</si>
  <si>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</si>
  <si>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</si>
  <si>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</si>
  <si>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</si>
  <si>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</si>
  <si>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</si>
  <si>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</si>
  <si>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</si>
  <si>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</si>
  <si>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</si>
  <si>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</si>
  <si>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</si>
  <si>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</si>
  <si>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</si>
  <si>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</si>
  <si>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</si>
  <si>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</si>
  <si>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</si>
  <si>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</si>
  <si>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</si>
  <si>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</si>
  <si>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</si>
  <si>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</si>
  <si>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</si>
  <si>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</si>
  <si>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</si>
  <si>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</si>
  <si>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</si>
  <si>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</si>
  <si>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</si>
  <si>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</si>
  <si>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</si>
  <si>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</si>
  <si>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79º</t>
  </si>
  <si>
    <t>80º</t>
  </si>
  <si>
    <t>81º</t>
  </si>
  <si>
    <t>82º</t>
  </si>
  <si>
    <t>83º</t>
  </si>
  <si>
    <t>84º</t>
  </si>
  <si>
    <t>85º</t>
  </si>
  <si>
    <t>86º</t>
  </si>
  <si>
    <t>87º</t>
  </si>
  <si>
    <t>88º</t>
  </si>
  <si>
    <t>89º</t>
  </si>
  <si>
    <t>90º</t>
  </si>
  <si>
    <t>91º</t>
  </si>
  <si>
    <t>92º</t>
  </si>
  <si>
    <t>93º</t>
  </si>
  <si>
    <t>94º</t>
  </si>
  <si>
    <t>95º</t>
  </si>
  <si>
    <t>96º</t>
  </si>
  <si>
    <t>97º</t>
  </si>
  <si>
    <t>98º</t>
  </si>
  <si>
    <t>99º</t>
  </si>
  <si>
    <t>100º</t>
  </si>
  <si>
    <t>101º</t>
  </si>
  <si>
    <t>102º</t>
  </si>
  <si>
    <t>103º</t>
  </si>
  <si>
    <t>104º</t>
  </si>
  <si>
    <t>105º</t>
  </si>
  <si>
    <t>106º</t>
  </si>
  <si>
    <t>107º</t>
  </si>
  <si>
    <t>108º</t>
  </si>
  <si>
    <t>109º</t>
  </si>
  <si>
    <t>110º</t>
  </si>
  <si>
    <t>111º</t>
  </si>
  <si>
    <t>112º</t>
  </si>
  <si>
    <t>113º</t>
  </si>
  <si>
    <t>114º</t>
  </si>
  <si>
    <t>115º</t>
  </si>
  <si>
    <t>116º</t>
  </si>
  <si>
    <t>117º</t>
  </si>
  <si>
    <t>118º</t>
  </si>
  <si>
    <t>119º</t>
  </si>
  <si>
    <t>120º</t>
  </si>
  <si>
    <t>121º</t>
  </si>
  <si>
    <t>122º</t>
  </si>
  <si>
    <t>123º</t>
  </si>
  <si>
    <t>124º</t>
  </si>
  <si>
    <t>125º</t>
  </si>
  <si>
    <t>126º</t>
  </si>
  <si>
    <t>127º</t>
  </si>
  <si>
    <t>128º</t>
  </si>
  <si>
    <t>129º</t>
  </si>
  <si>
    <t>130º</t>
  </si>
  <si>
    <t>131º</t>
  </si>
  <si>
    <t>132º</t>
  </si>
  <si>
    <t>133º</t>
  </si>
  <si>
    <t>134º</t>
  </si>
  <si>
    <t>135º</t>
  </si>
  <si>
    <t>136º</t>
  </si>
  <si>
    <t>137º</t>
  </si>
  <si>
    <t>138º</t>
  </si>
  <si>
    <t>139º</t>
  </si>
  <si>
    <t>140º</t>
  </si>
  <si>
    <t>141º</t>
  </si>
  <si>
    <t>142º</t>
  </si>
  <si>
    <t>143º</t>
  </si>
  <si>
    <t>144º</t>
  </si>
  <si>
    <t>145º</t>
  </si>
  <si>
    <t>146º</t>
  </si>
  <si>
    <t>147º</t>
  </si>
  <si>
    <t>148º</t>
  </si>
  <si>
    <t>149º</t>
  </si>
  <si>
    <t>150º</t>
  </si>
  <si>
    <t>151º</t>
  </si>
  <si>
    <t>152º</t>
  </si>
  <si>
    <t>153º</t>
  </si>
  <si>
    <t>154º</t>
  </si>
  <si>
    <t>155º</t>
  </si>
  <si>
    <t>156º</t>
  </si>
  <si>
    <t>157º</t>
  </si>
  <si>
    <t>158º</t>
  </si>
  <si>
    <t>159º</t>
  </si>
  <si>
    <t>160º</t>
  </si>
  <si>
    <t>161º</t>
  </si>
  <si>
    <t>162º</t>
  </si>
  <si>
    <t>163º</t>
  </si>
  <si>
    <t>164º</t>
  </si>
  <si>
    <t>165º</t>
  </si>
  <si>
    <t>166º</t>
  </si>
  <si>
    <t>167º</t>
  </si>
  <si>
    <t>168º</t>
  </si>
  <si>
    <t>169º</t>
  </si>
  <si>
    <t>170º</t>
  </si>
  <si>
    <t>171º</t>
  </si>
  <si>
    <t>172º</t>
  </si>
  <si>
    <t>173º</t>
  </si>
  <si>
    <t>174º</t>
  </si>
  <si>
    <t>175º</t>
  </si>
  <si>
    <t>176º</t>
  </si>
  <si>
    <t>177º</t>
  </si>
  <si>
    <t>178º</t>
  </si>
  <si>
    <t>179º</t>
  </si>
  <si>
    <t>180º</t>
  </si>
  <si>
    <t>181º</t>
  </si>
  <si>
    <t>182º</t>
  </si>
  <si>
    <t>183º</t>
  </si>
  <si>
    <t>184º</t>
  </si>
  <si>
    <t>185º</t>
  </si>
  <si>
    <t>186º</t>
  </si>
  <si>
    <t>187º</t>
  </si>
  <si>
    <t>188º</t>
  </si>
  <si>
    <t>189º</t>
  </si>
  <si>
    <t>190º</t>
  </si>
  <si>
    <t>191º</t>
  </si>
  <si>
    <t>192º</t>
  </si>
  <si>
    <t>193º</t>
  </si>
  <si>
    <t>194º</t>
  </si>
  <si>
    <t>195º</t>
  </si>
  <si>
    <t>196º</t>
  </si>
  <si>
    <t>197º</t>
  </si>
  <si>
    <t>198º</t>
  </si>
  <si>
    <t>199º</t>
  </si>
  <si>
    <t>200º</t>
  </si>
  <si>
    <t>201º</t>
  </si>
  <si>
    <t>202º</t>
  </si>
  <si>
    <t>203º</t>
  </si>
  <si>
    <t>204º</t>
  </si>
  <si>
    <t>205º</t>
  </si>
  <si>
    <t>206º</t>
  </si>
  <si>
    <t>207º</t>
  </si>
  <si>
    <t>208º</t>
  </si>
  <si>
    <t>209º</t>
  </si>
  <si>
    <t>210º</t>
  </si>
  <si>
    <t>211º</t>
  </si>
  <si>
    <t>212º</t>
  </si>
  <si>
    <t>213º</t>
  </si>
  <si>
    <t>214º</t>
  </si>
  <si>
    <t>215º</t>
  </si>
  <si>
    <t>216º</t>
  </si>
  <si>
    <t>217º</t>
  </si>
  <si>
    <t>218º</t>
  </si>
  <si>
    <t>219º</t>
  </si>
  <si>
    <t>220º</t>
  </si>
  <si>
    <t>221º</t>
  </si>
  <si>
    <t>222º</t>
  </si>
  <si>
    <t>223º</t>
  </si>
  <si>
    <t>224º</t>
  </si>
  <si>
    <t>225º</t>
  </si>
  <si>
    <t>226º</t>
  </si>
  <si>
    <t>227º</t>
  </si>
  <si>
    <t>228º</t>
  </si>
  <si>
    <t>229º</t>
  </si>
  <si>
    <t>230º</t>
  </si>
  <si>
    <t>231º</t>
  </si>
  <si>
    <t>232º</t>
  </si>
  <si>
    <t>233º</t>
  </si>
  <si>
    <t>234º</t>
  </si>
  <si>
    <t>235º</t>
  </si>
  <si>
    <t>236º</t>
  </si>
  <si>
    <t>237º</t>
  </si>
  <si>
    <t>238º</t>
  </si>
  <si>
    <t>239º</t>
  </si>
  <si>
    <t>240º</t>
  </si>
  <si>
    <t>241º</t>
  </si>
  <si>
    <t>242º</t>
  </si>
  <si>
    <t>243º</t>
  </si>
  <si>
    <t>244º</t>
  </si>
  <si>
    <t>245º</t>
  </si>
  <si>
    <t>246º</t>
  </si>
  <si>
    <t>247º</t>
  </si>
  <si>
    <t>248º</t>
  </si>
  <si>
    <t>249º</t>
  </si>
  <si>
    <t>250º</t>
  </si>
  <si>
    <t>251º</t>
  </si>
  <si>
    <t>252º</t>
  </si>
  <si>
    <t>253º</t>
  </si>
  <si>
    <t>254º</t>
  </si>
  <si>
    <t>255º</t>
  </si>
  <si>
    <t>256º</t>
  </si>
  <si>
    <t>257º</t>
  </si>
  <si>
    <t>258º</t>
  </si>
  <si>
    <t>259º</t>
  </si>
  <si>
    <t>260º</t>
  </si>
  <si>
    <t>261º</t>
  </si>
  <si>
    <t>262º</t>
  </si>
  <si>
    <t>263º</t>
  </si>
  <si>
    <t>264º</t>
  </si>
  <si>
    <t>265º</t>
  </si>
  <si>
    <t>266º</t>
  </si>
  <si>
    <t>267º</t>
  </si>
  <si>
    <t>268º</t>
  </si>
  <si>
    <t>269º</t>
  </si>
  <si>
    <t>270º</t>
  </si>
  <si>
    <t>271º</t>
  </si>
  <si>
    <t>272º</t>
  </si>
  <si>
    <t>273º</t>
  </si>
  <si>
    <t>274º</t>
  </si>
  <si>
    <t>275º</t>
  </si>
  <si>
    <t>276º</t>
  </si>
  <si>
    <t>277º</t>
  </si>
  <si>
    <t>278º</t>
  </si>
  <si>
    <t>279º</t>
  </si>
  <si>
    <t>280º</t>
  </si>
  <si>
    <t>281º</t>
  </si>
  <si>
    <t>282º</t>
  </si>
  <si>
    <t>283º</t>
  </si>
  <si>
    <t>284º</t>
  </si>
  <si>
    <t>285º</t>
  </si>
  <si>
    <t>286º</t>
  </si>
  <si>
    <t>287º</t>
  </si>
  <si>
    <t>288º</t>
  </si>
  <si>
    <t>289º</t>
  </si>
  <si>
    <t>290º</t>
  </si>
  <si>
    <t>291º</t>
  </si>
  <si>
    <t>292º</t>
  </si>
  <si>
    <t>293º</t>
  </si>
  <si>
    <t>294º</t>
  </si>
  <si>
    <t>295º</t>
  </si>
  <si>
    <t>296º</t>
  </si>
  <si>
    <t>297º</t>
  </si>
  <si>
    <t>298º</t>
  </si>
  <si>
    <t>299º</t>
  </si>
  <si>
    <t>300º</t>
  </si>
  <si>
    <t>parcela</t>
  </si>
  <si>
    <t>data</t>
  </si>
  <si>
    <t>valor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</si>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</sst>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0" borderId="2" xfId="0" applyBorder="1"/>
    <xf numFmtId="44" fontId="0" fillId="0" borderId="3" xfId="0" applyNumberFormat="1" applyBorder="1"/>
    <xf numFmtId="44" fontId="0" fillId="0" borderId="5" xfId="0" applyNumberFormat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0" xfId="0" applyFill="1"/>
    <xf numFmtId="44" fontId="0" fillId="3" borderId="0" xfId="1" applyFont="1" applyFill="1"/>
    <xf numFmtId="10" fontId="0" fillId="3" borderId="0" xfId="0" applyNumberFormat="1" applyFill="1"/>
    <xf numFmtId="164" fontId="0" fillId="3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17" fontId="0" fillId="0" borderId="0" xfId="0" applyNumberFormat="1" applyFill="1" applyAlignment="1">
      <alignment horizontal="center"/>
    </xf>
    <xf numFmtId="44" fontId="0" fillId="4" borderId="0" xfId="0" applyNumberFormat="1" applyFill="1"/>
    <xf numFmtId="44" fontId="0" fillId="0" borderId="6" xfId="0" applyNumberFormat="1" applyBorder="1"/>
    <xf numFmtId="0" fontId="0" fillId="0" borderId="6" xfId="0" applyBorder="1" applyAlignment="1">
      <alignment horizontal="center"/>
    </xf>
    <xf numFmtId="44" fontId="3" fillId="3" borderId="0" xfId="1" applyFont="1" applyFill="1"/>
    <xf numFmtId="10" fontId="3" fillId="3" borderId="0" xfId="0" applyNumberFormat="1" applyFon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AB23"/>
  <sheetViews>
    <sheetView showGridLines="0" tabSelected="1" workbookViewId="0">
      <selection activeCell="J4" sqref="J4"/>
    </sheetView>
  </sheetViews>
  <sheetFormatPr defaultRowHeight="15" x14ac:dyDescent="0.25"/>
  <cols>
    <col min="1" max="1" width="4.85546875" customWidth="1"/>
    <col min="3" max="3" width="10.5703125" bestFit="1" customWidth="1"/>
    <col min="4" max="4" width="11.5703125" customWidth="1"/>
    <col min="5" max="5" width="10.5703125" bestFit="1" customWidth="1"/>
    <col min="6" max="20" width="12.140625" bestFit="1" customWidth="1"/>
    <col min="21" max="27" width="13.28515625" bestFit="1" customWidth="1"/>
  </cols>
  <sheetData>
    <row r="3" spans="2:28" x14ac:dyDescent="0.25">
      <c r="B3" s="11" t="s">
        <v>14</v>
      </c>
      <c r="C3" s="11"/>
      <c r="D3" s="20">
        <v>50</v>
      </c>
    </row>
    <row r="4" spans="2:28" x14ac:dyDescent="0.25">
      <c r="B4" s="11" t="s">
        <v>15</v>
      </c>
      <c r="C4" s="11"/>
      <c r="D4" s="21">
        <v>0.01</v>
      </c>
    </row>
    <row r="5" spans="2:28" x14ac:dyDescent="0.25">
      <c r="B5" s="11" t="s">
        <v>16</v>
      </c>
      <c r="C5" s="11"/>
      <c r="D5" s="21">
        <v>0.04</v>
      </c>
    </row>
    <row r="6" spans="2:28" x14ac:dyDescent="0.25">
      <c r="B6" s="11" t="s">
        <v>17</v>
      </c>
      <c r="C6" s="15">
        <f>SUM(C22:AA22)</f>
        <v>190914.11137734077</v>
      </c>
      <c r="D6" s="15"/>
    </row>
    <row r="7" spans="2:28" x14ac:dyDescent="0.25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8" x14ac:dyDescent="0.25">
      <c r="C8" s="10" t="s">
        <v>13</v>
      </c>
    </row>
    <row r="9" spans="2:28" ht="15.75" thickBot="1" x14ac:dyDescent="0.3">
      <c r="B9" s="5" t="s">
        <v>12</v>
      </c>
      <c r="C9" s="8">
        <v>2021</v>
      </c>
      <c r="D9" s="9">
        <v>2022</v>
      </c>
      <c r="E9" s="9">
        <v>2023</v>
      </c>
      <c r="F9" s="9">
        <v>2024</v>
      </c>
      <c r="G9" s="9">
        <v>2025</v>
      </c>
      <c r="H9" s="9">
        <v>2026</v>
      </c>
      <c r="I9" s="9">
        <v>2027</v>
      </c>
      <c r="J9" s="9">
        <v>2028</v>
      </c>
      <c r="K9" s="9">
        <v>2029</v>
      </c>
      <c r="L9" s="9">
        <v>2030</v>
      </c>
      <c r="M9" s="9">
        <v>2031</v>
      </c>
      <c r="N9" s="9">
        <v>2032</v>
      </c>
      <c r="O9" s="9">
        <v>2033</v>
      </c>
      <c r="P9" s="9">
        <v>2034</v>
      </c>
      <c r="Q9" s="9">
        <v>2035</v>
      </c>
      <c r="R9" s="9">
        <v>2036</v>
      </c>
      <c r="S9" s="9">
        <v>2037</v>
      </c>
      <c r="T9" s="9">
        <v>2038</v>
      </c>
      <c r="U9" s="9">
        <v>2039</v>
      </c>
      <c r="V9" s="9">
        <v>2040</v>
      </c>
      <c r="W9" s="9">
        <v>2041</v>
      </c>
      <c r="X9" s="9">
        <v>2042</v>
      </c>
      <c r="Y9" s="9">
        <v>2043</v>
      </c>
      <c r="Z9" s="9">
        <v>2044</v>
      </c>
      <c r="AA9" s="9">
        <v>2045</v>
      </c>
      <c r="AB9" s="1"/>
    </row>
    <row r="10" spans="2:28" x14ac:dyDescent="0.25">
      <c r="B10" t="s">
        <v>0</v>
      </c>
      <c r="C10" s="6">
        <f>D3</f>
        <v>50</v>
      </c>
      <c r="D10" s="2">
        <f>((C21+(C21*$D$4))+((C21+(C21*$D$4))*$D$5))</f>
        <v>58.594901566862418</v>
      </c>
      <c r="E10" s="2">
        <f t="shared" ref="E10:AA10" si="0">((D21+(D21*$D$4))+((D21+(D21*$D$4))*$D$5))</f>
        <v>68.667249792605929</v>
      </c>
      <c r="F10" s="2">
        <f t="shared" si="0"/>
        <v>80.471014849297973</v>
      </c>
      <c r="G10" s="2">
        <f t="shared" si="0"/>
        <v>94.30382388160281</v>
      </c>
      <c r="H10" s="2">
        <f t="shared" si="0"/>
        <v>110.51446555442497</v>
      </c>
      <c r="I10" s="2">
        <f t="shared" si="0"/>
        <v>129.5116846175188</v>
      </c>
      <c r="J10" s="2">
        <f t="shared" si="0"/>
        <v>151.77448823844091</v>
      </c>
      <c r="K10" s="2">
        <f t="shared" si="0"/>
        <v>177.86422397384732</v>
      </c>
      <c r="L10" s="2">
        <f t="shared" si="0"/>
        <v>208.43873392027913</v>
      </c>
      <c r="M10" s="2">
        <f t="shared" si="0"/>
        <v>244.26894193560366</v>
      </c>
      <c r="N10" s="2">
        <f t="shared" si="0"/>
        <v>286.25829217116666</v>
      </c>
      <c r="O10" s="2">
        <f t="shared" si="0"/>
        <v>335.46552904935317</v>
      </c>
      <c r="P10" s="2">
        <f t="shared" si="0"/>
        <v>393.13139307444555</v>
      </c>
      <c r="Q10" s="2">
        <f t="shared" si="0"/>
        <v>460.7099056008127</v>
      </c>
      <c r="R10" s="2">
        <f t="shared" si="0"/>
        <v>539.90503139116197</v>
      </c>
      <c r="S10" s="2">
        <f t="shared" si="0"/>
        <v>632.71364339637807</v>
      </c>
      <c r="T10" s="2">
        <f t="shared" si="0"/>
        <v>741.47587309643336</v>
      </c>
      <c r="U10" s="2">
        <f t="shared" si="0"/>
        <v>868.93411596577778</v>
      </c>
      <c r="V10" s="2">
        <f t="shared" si="0"/>
        <v>1018.3021798620673</v>
      </c>
      <c r="W10" s="2">
        <f t="shared" si="0"/>
        <v>1193.3463198867855</v>
      </c>
      <c r="X10" s="2">
        <f t="shared" si="0"/>
        <v>1398.4802029788743</v>
      </c>
      <c r="Y10" s="2">
        <f t="shared" si="0"/>
        <v>1638.8761967350586</v>
      </c>
      <c r="Z10" s="2">
        <f t="shared" si="0"/>
        <v>1920.5957885592923</v>
      </c>
      <c r="AA10" s="2">
        <f t="shared" si="0"/>
        <v>2250.7424236072447</v>
      </c>
    </row>
    <row r="11" spans="2:28" x14ac:dyDescent="0.25">
      <c r="B11" t="s">
        <v>1</v>
      </c>
      <c r="C11" s="6">
        <f>C10+(C10*$D$4)</f>
        <v>50.5</v>
      </c>
      <c r="D11" s="2">
        <f>D10+(D10*$D$4)</f>
        <v>59.180850582531043</v>
      </c>
      <c r="E11" s="2">
        <f>E10+(E10*$D$4)</f>
        <v>69.353922290531983</v>
      </c>
      <c r="F11" s="2">
        <f>F10+(F10*$D$4)</f>
        <v>81.275724997790945</v>
      </c>
      <c r="G11" s="2">
        <f>G10+(G10*$D$4)</f>
        <v>95.246862120418839</v>
      </c>
      <c r="H11" s="2">
        <f t="shared" ref="H11:AA21" si="1">H10+(H10*$D$4)</f>
        <v>111.61961020996922</v>
      </c>
      <c r="I11" s="2">
        <f t="shared" si="1"/>
        <v>130.80680146369397</v>
      </c>
      <c r="J11" s="2">
        <f t="shared" si="1"/>
        <v>153.29223312082533</v>
      </c>
      <c r="K11" s="2">
        <f t="shared" si="1"/>
        <v>179.64286621358579</v>
      </c>
      <c r="L11" s="2">
        <f t="shared" si="1"/>
        <v>210.52312125948191</v>
      </c>
      <c r="M11" s="2">
        <f t="shared" si="1"/>
        <v>246.71163135495971</v>
      </c>
      <c r="N11" s="2">
        <f t="shared" si="1"/>
        <v>289.12087509287835</v>
      </c>
      <c r="O11" s="2">
        <f t="shared" si="1"/>
        <v>338.82018433984672</v>
      </c>
      <c r="P11" s="2">
        <f t="shared" si="1"/>
        <v>397.06270700519002</v>
      </c>
      <c r="Q11" s="2">
        <f t="shared" si="1"/>
        <v>465.31700465682081</v>
      </c>
      <c r="R11" s="2">
        <f t="shared" si="1"/>
        <v>545.3040817050736</v>
      </c>
      <c r="S11" s="2">
        <f t="shared" si="1"/>
        <v>639.04077983034188</v>
      </c>
      <c r="T11" s="2">
        <f t="shared" si="1"/>
        <v>748.89063182739767</v>
      </c>
      <c r="U11" s="2">
        <f t="shared" si="1"/>
        <v>877.62345712543561</v>
      </c>
      <c r="V11" s="2">
        <f t="shared" si="1"/>
        <v>1028.4852016606881</v>
      </c>
      <c r="W11" s="2">
        <f t="shared" si="1"/>
        <v>1205.2797830856534</v>
      </c>
      <c r="X11" s="2">
        <f t="shared" si="1"/>
        <v>1412.4650050086632</v>
      </c>
      <c r="Y11" s="2">
        <f t="shared" si="1"/>
        <v>1655.2649587024091</v>
      </c>
      <c r="Z11" s="2">
        <f t="shared" si="1"/>
        <v>1939.8017464448851</v>
      </c>
      <c r="AA11" s="2">
        <f t="shared" si="1"/>
        <v>2273.2498478433172</v>
      </c>
    </row>
    <row r="12" spans="2:28" x14ac:dyDescent="0.25">
      <c r="B12" t="s">
        <v>2</v>
      </c>
      <c r="C12" s="6">
        <f t="shared" ref="C12:C21" si="2">C11+(C11*$D$4)</f>
        <v>51.005000000000003</v>
      </c>
      <c r="D12" s="2">
        <f t="shared" ref="D12:D21" si="3">D11+(D11*$D$4)</f>
        <v>59.772659088356356</v>
      </c>
      <c r="E12" s="2">
        <f t="shared" ref="E12:E21" si="4">E11+(E11*$D$4)</f>
        <v>70.047461513437298</v>
      </c>
      <c r="F12" s="2">
        <f t="shared" ref="F12:G21" si="5">F11+(F11*$D$4)</f>
        <v>82.088482247768852</v>
      </c>
      <c r="G12" s="2">
        <f t="shared" si="5"/>
        <v>96.199330741623029</v>
      </c>
      <c r="H12" s="2">
        <f t="shared" si="1"/>
        <v>112.73580631206892</v>
      </c>
      <c r="I12" s="2">
        <f t="shared" si="1"/>
        <v>132.11486947833092</v>
      </c>
      <c r="J12" s="2">
        <f t="shared" si="1"/>
        <v>154.82515545203358</v>
      </c>
      <c r="K12" s="2">
        <f t="shared" si="1"/>
        <v>181.43929487572166</v>
      </c>
      <c r="L12" s="2">
        <f t="shared" si="1"/>
        <v>212.62835247207673</v>
      </c>
      <c r="M12" s="2">
        <f t="shared" si="1"/>
        <v>249.17874766850932</v>
      </c>
      <c r="N12" s="2">
        <f t="shared" si="1"/>
        <v>292.01208384380715</v>
      </c>
      <c r="O12" s="2">
        <f t="shared" si="1"/>
        <v>342.20838618324518</v>
      </c>
      <c r="P12" s="2">
        <f t="shared" si="1"/>
        <v>401.0333340752419</v>
      </c>
      <c r="Q12" s="2">
        <f t="shared" si="1"/>
        <v>469.97017470338903</v>
      </c>
      <c r="R12" s="2">
        <f t="shared" si="1"/>
        <v>550.75712252212429</v>
      </c>
      <c r="S12" s="2">
        <f t="shared" si="1"/>
        <v>645.43118762864526</v>
      </c>
      <c r="T12" s="2">
        <f t="shared" si="1"/>
        <v>756.37953814567163</v>
      </c>
      <c r="U12" s="2">
        <f t="shared" si="1"/>
        <v>886.39969169668996</v>
      </c>
      <c r="V12" s="2">
        <f t="shared" si="1"/>
        <v>1038.770053677295</v>
      </c>
      <c r="W12" s="2">
        <f t="shared" si="1"/>
        <v>1217.3325809165099</v>
      </c>
      <c r="X12" s="2">
        <f t="shared" si="1"/>
        <v>1426.5896550587497</v>
      </c>
      <c r="Y12" s="2">
        <f t="shared" si="1"/>
        <v>1671.8176082894331</v>
      </c>
      <c r="Z12" s="2">
        <f t="shared" si="1"/>
        <v>1959.199763909334</v>
      </c>
      <c r="AA12" s="2">
        <f t="shared" si="1"/>
        <v>2295.9823463217504</v>
      </c>
    </row>
    <row r="13" spans="2:28" x14ac:dyDescent="0.25">
      <c r="B13" t="s">
        <v>3</v>
      </c>
      <c r="C13" s="6">
        <f t="shared" si="2"/>
        <v>51.515050000000002</v>
      </c>
      <c r="D13" s="2">
        <f t="shared" si="3"/>
        <v>60.370385679239916</v>
      </c>
      <c r="E13" s="2">
        <f t="shared" si="4"/>
        <v>70.747936128571666</v>
      </c>
      <c r="F13" s="2">
        <f t="shared" si="5"/>
        <v>82.909367070246546</v>
      </c>
      <c r="G13" s="2">
        <f t="shared" si="5"/>
        <v>97.161324049039266</v>
      </c>
      <c r="H13" s="2">
        <f t="shared" si="1"/>
        <v>113.86316437518961</v>
      </c>
      <c r="I13" s="2">
        <f t="shared" si="1"/>
        <v>133.43601817311423</v>
      </c>
      <c r="J13" s="2">
        <f t="shared" si="1"/>
        <v>156.37340700655392</v>
      </c>
      <c r="K13" s="2">
        <f t="shared" si="1"/>
        <v>183.25368782447887</v>
      </c>
      <c r="L13" s="2">
        <f t="shared" si="1"/>
        <v>214.7546359967975</v>
      </c>
      <c r="M13" s="2">
        <f t="shared" si="1"/>
        <v>251.67053514519441</v>
      </c>
      <c r="N13" s="2">
        <f t="shared" si="1"/>
        <v>294.93220468224524</v>
      </c>
      <c r="O13" s="2">
        <f t="shared" si="1"/>
        <v>345.63047004507763</v>
      </c>
      <c r="P13" s="2">
        <f t="shared" si="1"/>
        <v>405.04366741599432</v>
      </c>
      <c r="Q13" s="2">
        <f t="shared" si="1"/>
        <v>474.66987645042292</v>
      </c>
      <c r="R13" s="2">
        <f t="shared" si="1"/>
        <v>556.26469374734552</v>
      </c>
      <c r="S13" s="2">
        <f t="shared" si="1"/>
        <v>651.88549950493166</v>
      </c>
      <c r="T13" s="2">
        <f t="shared" si="1"/>
        <v>763.9433335271284</v>
      </c>
      <c r="U13" s="2">
        <f t="shared" si="1"/>
        <v>895.26368861365688</v>
      </c>
      <c r="V13" s="2">
        <f t="shared" si="1"/>
        <v>1049.1577542140678</v>
      </c>
      <c r="W13" s="2">
        <f t="shared" si="1"/>
        <v>1229.505906725675</v>
      </c>
      <c r="X13" s="2">
        <f t="shared" si="1"/>
        <v>1440.8555516093372</v>
      </c>
      <c r="Y13" s="2">
        <f t="shared" si="1"/>
        <v>1688.5357843723275</v>
      </c>
      <c r="Z13" s="2">
        <f t="shared" si="1"/>
        <v>1978.7917615484273</v>
      </c>
      <c r="AA13" s="2">
        <f t="shared" si="1"/>
        <v>2318.942169784968</v>
      </c>
    </row>
    <row r="14" spans="2:28" x14ac:dyDescent="0.25">
      <c r="B14" t="s">
        <v>4</v>
      </c>
      <c r="C14" s="6">
        <f t="shared" si="2"/>
        <v>52.030200499999999</v>
      </c>
      <c r="D14" s="2">
        <f t="shared" si="3"/>
        <v>60.974089536032317</v>
      </c>
      <c r="E14" s="2">
        <f t="shared" si="4"/>
        <v>71.455415489857387</v>
      </c>
      <c r="F14" s="2">
        <f t="shared" si="5"/>
        <v>83.738460740949009</v>
      </c>
      <c r="G14" s="2">
        <f t="shared" si="5"/>
        <v>98.132937289529664</v>
      </c>
      <c r="H14" s="2">
        <f t="shared" si="1"/>
        <v>115.0017960189415</v>
      </c>
      <c r="I14" s="2">
        <f t="shared" si="1"/>
        <v>134.77037835484538</v>
      </c>
      <c r="J14" s="2">
        <f t="shared" si="1"/>
        <v>157.93714107661947</v>
      </c>
      <c r="K14" s="2">
        <f t="shared" si="1"/>
        <v>185.08622470272365</v>
      </c>
      <c r="L14" s="2">
        <f t="shared" si="1"/>
        <v>216.90218235676548</v>
      </c>
      <c r="M14" s="2">
        <f t="shared" si="1"/>
        <v>254.18724049664635</v>
      </c>
      <c r="N14" s="2">
        <f t="shared" si="1"/>
        <v>297.88152672906767</v>
      </c>
      <c r="O14" s="2">
        <f t="shared" si="1"/>
        <v>349.08677474552843</v>
      </c>
      <c r="P14" s="2">
        <f t="shared" si="1"/>
        <v>409.09410409015425</v>
      </c>
      <c r="Q14" s="2">
        <f t="shared" si="1"/>
        <v>479.41657521492715</v>
      </c>
      <c r="R14" s="2">
        <f t="shared" si="1"/>
        <v>561.82734068481898</v>
      </c>
      <c r="S14" s="2">
        <f t="shared" si="1"/>
        <v>658.40435449998097</v>
      </c>
      <c r="T14" s="2">
        <f t="shared" si="1"/>
        <v>771.58276686239969</v>
      </c>
      <c r="U14" s="2">
        <f t="shared" si="1"/>
        <v>904.21632549979347</v>
      </c>
      <c r="V14" s="2">
        <f t="shared" si="1"/>
        <v>1059.6493317562085</v>
      </c>
      <c r="W14" s="2">
        <f t="shared" si="1"/>
        <v>1241.8009657929317</v>
      </c>
      <c r="X14" s="2">
        <f t="shared" si="1"/>
        <v>1455.2641071254307</v>
      </c>
      <c r="Y14" s="2">
        <f t="shared" si="1"/>
        <v>1705.4211422160508</v>
      </c>
      <c r="Z14" s="2">
        <f t="shared" si="1"/>
        <v>1998.5796791639116</v>
      </c>
      <c r="AA14" s="2">
        <f t="shared" si="1"/>
        <v>2342.1315914828178</v>
      </c>
    </row>
    <row r="15" spans="2:28" x14ac:dyDescent="0.25">
      <c r="B15" t="s">
        <v>5</v>
      </c>
      <c r="C15" s="6">
        <f t="shared" si="2"/>
        <v>52.550502504999997</v>
      </c>
      <c r="D15" s="2">
        <f t="shared" si="3"/>
        <v>61.583830431392641</v>
      </c>
      <c r="E15" s="2">
        <f t="shared" si="4"/>
        <v>72.169969644755966</v>
      </c>
      <c r="F15" s="2">
        <f t="shared" si="5"/>
        <v>84.575845348358499</v>
      </c>
      <c r="G15" s="2">
        <f t="shared" si="5"/>
        <v>99.114266662424967</v>
      </c>
      <c r="H15" s="2">
        <f t="shared" si="1"/>
        <v>116.15181397913092</v>
      </c>
      <c r="I15" s="2">
        <f t="shared" si="1"/>
        <v>136.11808213839385</v>
      </c>
      <c r="J15" s="2">
        <f t="shared" si="1"/>
        <v>159.51651248738565</v>
      </c>
      <c r="K15" s="2">
        <f t="shared" si="1"/>
        <v>186.93708694975089</v>
      </c>
      <c r="L15" s="2">
        <f t="shared" si="1"/>
        <v>219.07120418033313</v>
      </c>
      <c r="M15" s="2">
        <f t="shared" si="1"/>
        <v>256.72911290161284</v>
      </c>
      <c r="N15" s="2">
        <f t="shared" si="1"/>
        <v>300.86034199635833</v>
      </c>
      <c r="O15" s="2">
        <f t="shared" si="1"/>
        <v>352.57764249298373</v>
      </c>
      <c r="P15" s="2">
        <f t="shared" si="1"/>
        <v>413.1850451310558</v>
      </c>
      <c r="Q15" s="2">
        <f t="shared" si="1"/>
        <v>484.21074096707645</v>
      </c>
      <c r="R15" s="2">
        <f t="shared" si="1"/>
        <v>567.44561409166715</v>
      </c>
      <c r="S15" s="2">
        <f t="shared" si="1"/>
        <v>664.98839804498073</v>
      </c>
      <c r="T15" s="2">
        <f t="shared" si="1"/>
        <v>779.2985945310237</v>
      </c>
      <c r="U15" s="2">
        <f t="shared" si="1"/>
        <v>913.25848875479141</v>
      </c>
      <c r="V15" s="2">
        <f t="shared" si="1"/>
        <v>1070.2458250737707</v>
      </c>
      <c r="W15" s="2">
        <f t="shared" si="1"/>
        <v>1254.2189754508611</v>
      </c>
      <c r="X15" s="2">
        <f t="shared" si="1"/>
        <v>1469.816748196685</v>
      </c>
      <c r="Y15" s="2">
        <f t="shared" si="1"/>
        <v>1722.4753536382113</v>
      </c>
      <c r="Z15" s="2">
        <f t="shared" si="1"/>
        <v>2018.5654759555507</v>
      </c>
      <c r="AA15" s="2">
        <f t="shared" si="1"/>
        <v>2365.5529073976459</v>
      </c>
    </row>
    <row r="16" spans="2:28" x14ac:dyDescent="0.25">
      <c r="B16" t="s">
        <v>6</v>
      </c>
      <c r="C16" s="6">
        <f t="shared" si="2"/>
        <v>53.076007530049999</v>
      </c>
      <c r="D16" s="2">
        <f t="shared" si="3"/>
        <v>62.199668735706567</v>
      </c>
      <c r="E16" s="2">
        <f t="shared" si="4"/>
        <v>72.891669341203524</v>
      </c>
      <c r="F16" s="2">
        <f t="shared" si="5"/>
        <v>85.421603801842082</v>
      </c>
      <c r="G16" s="2">
        <f t="shared" si="5"/>
        <v>100.10540932904922</v>
      </c>
      <c r="H16" s="2">
        <f t="shared" si="1"/>
        <v>117.31333211892223</v>
      </c>
      <c r="I16" s="2">
        <f t="shared" si="1"/>
        <v>137.47926295977777</v>
      </c>
      <c r="J16" s="2">
        <f t="shared" si="1"/>
        <v>161.11167761225951</v>
      </c>
      <c r="K16" s="2">
        <f t="shared" si="1"/>
        <v>188.80645781924841</v>
      </c>
      <c r="L16" s="2">
        <f t="shared" si="1"/>
        <v>221.26191622213645</v>
      </c>
      <c r="M16" s="2">
        <f t="shared" si="1"/>
        <v>259.29640403062899</v>
      </c>
      <c r="N16" s="2">
        <f t="shared" si="1"/>
        <v>303.86894541632194</v>
      </c>
      <c r="O16" s="2">
        <f t="shared" si="1"/>
        <v>356.10341891791359</v>
      </c>
      <c r="P16" s="2">
        <f t="shared" si="1"/>
        <v>417.31689558236639</v>
      </c>
      <c r="Q16" s="2">
        <f t="shared" si="1"/>
        <v>489.05284837674719</v>
      </c>
      <c r="R16" s="2">
        <f t="shared" si="1"/>
        <v>573.12007023258377</v>
      </c>
      <c r="S16" s="2">
        <f t="shared" si="1"/>
        <v>671.6382820254305</v>
      </c>
      <c r="T16" s="2">
        <f t="shared" si="1"/>
        <v>787.09158047633389</v>
      </c>
      <c r="U16" s="2">
        <f t="shared" si="1"/>
        <v>922.39107364233928</v>
      </c>
      <c r="V16" s="2">
        <f t="shared" si="1"/>
        <v>1080.9482833245083</v>
      </c>
      <c r="W16" s="2">
        <f t="shared" si="1"/>
        <v>1266.7611652053697</v>
      </c>
      <c r="X16" s="2">
        <f t="shared" si="1"/>
        <v>1484.514915678652</v>
      </c>
      <c r="Y16" s="2">
        <f t="shared" si="1"/>
        <v>1739.7001071745935</v>
      </c>
      <c r="Z16" s="2">
        <f t="shared" si="1"/>
        <v>2038.7511307151062</v>
      </c>
      <c r="AA16" s="2">
        <f t="shared" si="1"/>
        <v>2389.2084364716225</v>
      </c>
    </row>
    <row r="17" spans="2:27" x14ac:dyDescent="0.25">
      <c r="B17" t="s">
        <v>7</v>
      </c>
      <c r="C17" s="6">
        <f t="shared" si="2"/>
        <v>53.606767605350498</v>
      </c>
      <c r="D17" s="2">
        <f t="shared" si="3"/>
        <v>62.821665423063635</v>
      </c>
      <c r="E17" s="2">
        <f t="shared" si="4"/>
        <v>73.620586034615556</v>
      </c>
      <c r="F17" s="2">
        <f t="shared" si="5"/>
        <v>86.275819839860503</v>
      </c>
      <c r="G17" s="2">
        <f t="shared" si="5"/>
        <v>101.10646342233971</v>
      </c>
      <c r="H17" s="2">
        <f t="shared" si="1"/>
        <v>118.48646544011146</v>
      </c>
      <c r="I17" s="2">
        <f t="shared" si="1"/>
        <v>138.85405558937555</v>
      </c>
      <c r="J17" s="2">
        <f t="shared" si="1"/>
        <v>162.72279438838211</v>
      </c>
      <c r="K17" s="2">
        <f t="shared" si="1"/>
        <v>190.69452239744089</v>
      </c>
      <c r="L17" s="2">
        <f t="shared" si="1"/>
        <v>223.47453538435781</v>
      </c>
      <c r="M17" s="2">
        <f t="shared" si="1"/>
        <v>261.88936807093529</v>
      </c>
      <c r="N17" s="2">
        <f t="shared" si="1"/>
        <v>306.90763487048514</v>
      </c>
      <c r="O17" s="2">
        <f t="shared" si="1"/>
        <v>359.6644531070927</v>
      </c>
      <c r="P17" s="2">
        <f t="shared" si="1"/>
        <v>421.49006453819004</v>
      </c>
      <c r="Q17" s="2">
        <f t="shared" si="1"/>
        <v>493.94337686051466</v>
      </c>
      <c r="R17" s="2">
        <f t="shared" si="1"/>
        <v>578.85127093490962</v>
      </c>
      <c r="S17" s="2">
        <f t="shared" si="1"/>
        <v>678.35466484568485</v>
      </c>
      <c r="T17" s="2">
        <f t="shared" si="1"/>
        <v>794.96249628109717</v>
      </c>
      <c r="U17" s="2">
        <f t="shared" si="1"/>
        <v>931.61498437876264</v>
      </c>
      <c r="V17" s="2">
        <f t="shared" si="1"/>
        <v>1091.7577661577534</v>
      </c>
      <c r="W17" s="2">
        <f t="shared" si="1"/>
        <v>1279.4287768574234</v>
      </c>
      <c r="X17" s="2">
        <f t="shared" si="1"/>
        <v>1499.3600648354384</v>
      </c>
      <c r="Y17" s="2">
        <f t="shared" si="1"/>
        <v>1757.0971082463395</v>
      </c>
      <c r="Z17" s="2">
        <f t="shared" si="1"/>
        <v>2059.1386420222575</v>
      </c>
      <c r="AA17" s="2">
        <f t="shared" si="1"/>
        <v>2413.1005208363385</v>
      </c>
    </row>
    <row r="18" spans="2:27" x14ac:dyDescent="0.25">
      <c r="B18" t="s">
        <v>8</v>
      </c>
      <c r="C18" s="6">
        <f t="shared" si="2"/>
        <v>54.142835281404004</v>
      </c>
      <c r="D18" s="2">
        <f t="shared" si="3"/>
        <v>63.449882077294269</v>
      </c>
      <c r="E18" s="2">
        <f t="shared" si="4"/>
        <v>74.356791894961717</v>
      </c>
      <c r="F18" s="2">
        <f t="shared" si="5"/>
        <v>87.138578038259112</v>
      </c>
      <c r="G18" s="2">
        <f t="shared" si="5"/>
        <v>102.11752805656312</v>
      </c>
      <c r="H18" s="2">
        <f t="shared" si="1"/>
        <v>119.67133009451257</v>
      </c>
      <c r="I18" s="2">
        <f t="shared" si="1"/>
        <v>140.24259614526932</v>
      </c>
      <c r="J18" s="2">
        <f t="shared" si="1"/>
        <v>164.35002233226592</v>
      </c>
      <c r="K18" s="2">
        <f t="shared" si="1"/>
        <v>192.60146762141531</v>
      </c>
      <c r="L18" s="2">
        <f t="shared" si="1"/>
        <v>225.70928073820139</v>
      </c>
      <c r="M18" s="2">
        <f t="shared" si="1"/>
        <v>264.50826175164462</v>
      </c>
      <c r="N18" s="2">
        <f t="shared" si="1"/>
        <v>309.97671121919001</v>
      </c>
      <c r="O18" s="2">
        <f t="shared" si="1"/>
        <v>363.26109763816362</v>
      </c>
      <c r="P18" s="2">
        <f t="shared" si="1"/>
        <v>425.70496518357191</v>
      </c>
      <c r="Q18" s="2">
        <f t="shared" si="1"/>
        <v>498.88281062911983</v>
      </c>
      <c r="R18" s="2">
        <f t="shared" si="1"/>
        <v>584.63978364425873</v>
      </c>
      <c r="S18" s="2">
        <f t="shared" si="1"/>
        <v>685.13821149414173</v>
      </c>
      <c r="T18" s="2">
        <f t="shared" si="1"/>
        <v>802.91212124390813</v>
      </c>
      <c r="U18" s="2">
        <f t="shared" si="1"/>
        <v>940.93113422255021</v>
      </c>
      <c r="V18" s="2">
        <f t="shared" si="1"/>
        <v>1102.6753438193309</v>
      </c>
      <c r="W18" s="2">
        <f t="shared" si="1"/>
        <v>1292.2230646259975</v>
      </c>
      <c r="X18" s="2">
        <f t="shared" si="1"/>
        <v>1514.3536654837928</v>
      </c>
      <c r="Y18" s="2">
        <f t="shared" si="1"/>
        <v>1774.6680793288028</v>
      </c>
      <c r="Z18" s="2">
        <f t="shared" si="1"/>
        <v>2079.73002844248</v>
      </c>
      <c r="AA18" s="2">
        <f t="shared" si="1"/>
        <v>2437.2315260447022</v>
      </c>
    </row>
    <row r="19" spans="2:27" x14ac:dyDescent="0.25">
      <c r="B19" t="s">
        <v>9</v>
      </c>
      <c r="C19" s="6">
        <f t="shared" si="2"/>
        <v>54.684263634218041</v>
      </c>
      <c r="D19" s="2">
        <f t="shared" si="3"/>
        <v>64.084380898067209</v>
      </c>
      <c r="E19" s="2">
        <f t="shared" si="4"/>
        <v>75.100359813911339</v>
      </c>
      <c r="F19" s="2">
        <f t="shared" si="5"/>
        <v>88.009963818641708</v>
      </c>
      <c r="G19" s="2">
        <f t="shared" si="5"/>
        <v>103.13870333712875</v>
      </c>
      <c r="H19" s="2">
        <f t="shared" si="1"/>
        <v>120.86804339545769</v>
      </c>
      <c r="I19" s="2">
        <f t="shared" si="1"/>
        <v>141.64502210672202</v>
      </c>
      <c r="J19" s="2">
        <f t="shared" si="1"/>
        <v>165.99352255558858</v>
      </c>
      <c r="K19" s="2">
        <f t="shared" si="1"/>
        <v>194.52748229762946</v>
      </c>
      <c r="L19" s="2">
        <f t="shared" si="1"/>
        <v>227.96637354558339</v>
      </c>
      <c r="M19" s="2">
        <f t="shared" si="1"/>
        <v>267.15334436916106</v>
      </c>
      <c r="N19" s="2">
        <f t="shared" si="1"/>
        <v>313.07647833138191</v>
      </c>
      <c r="O19" s="2">
        <f t="shared" si="1"/>
        <v>366.89370861454523</v>
      </c>
      <c r="P19" s="2">
        <f t="shared" si="1"/>
        <v>429.96201483540762</v>
      </c>
      <c r="Q19" s="2">
        <f t="shared" si="1"/>
        <v>503.87163873541101</v>
      </c>
      <c r="R19" s="2">
        <f t="shared" si="1"/>
        <v>590.48618148070136</v>
      </c>
      <c r="S19" s="2">
        <f t="shared" si="1"/>
        <v>691.98959360908316</v>
      </c>
      <c r="T19" s="2">
        <f t="shared" si="1"/>
        <v>810.94124245634725</v>
      </c>
      <c r="U19" s="2">
        <f t="shared" si="1"/>
        <v>950.34044556477568</v>
      </c>
      <c r="V19" s="2">
        <f t="shared" si="1"/>
        <v>1113.7020972575242</v>
      </c>
      <c r="W19" s="2">
        <f t="shared" si="1"/>
        <v>1305.1452952722575</v>
      </c>
      <c r="X19" s="2">
        <f t="shared" si="1"/>
        <v>1529.4972021386307</v>
      </c>
      <c r="Y19" s="2">
        <f t="shared" si="1"/>
        <v>1792.4147601220909</v>
      </c>
      <c r="Z19" s="2">
        <f t="shared" si="1"/>
        <v>2100.5273287269047</v>
      </c>
      <c r="AA19" s="2">
        <f t="shared" si="1"/>
        <v>2461.6038413051492</v>
      </c>
    </row>
    <row r="20" spans="2:27" x14ac:dyDescent="0.25">
      <c r="B20" t="s">
        <v>10</v>
      </c>
      <c r="C20" s="6">
        <f t="shared" si="2"/>
        <v>55.231106270560218</v>
      </c>
      <c r="D20" s="2">
        <f t="shared" si="3"/>
        <v>64.725224707047886</v>
      </c>
      <c r="E20" s="2">
        <f t="shared" si="4"/>
        <v>75.851363412050446</v>
      </c>
      <c r="F20" s="2">
        <f t="shared" si="5"/>
        <v>88.89006345682813</v>
      </c>
      <c r="G20" s="2">
        <f t="shared" si="5"/>
        <v>104.17009037050003</v>
      </c>
      <c r="H20" s="2">
        <f t="shared" si="1"/>
        <v>122.07672382941227</v>
      </c>
      <c r="I20" s="2">
        <f t="shared" si="1"/>
        <v>143.06147232778923</v>
      </c>
      <c r="J20" s="2">
        <f t="shared" si="1"/>
        <v>167.65345778114448</v>
      </c>
      <c r="K20" s="2">
        <f t="shared" si="1"/>
        <v>196.47275712060576</v>
      </c>
      <c r="L20" s="2">
        <f t="shared" si="1"/>
        <v>230.24603728103924</v>
      </c>
      <c r="M20" s="2">
        <f t="shared" si="1"/>
        <v>269.82487781285266</v>
      </c>
      <c r="N20" s="2">
        <f t="shared" si="1"/>
        <v>316.2072431146957</v>
      </c>
      <c r="O20" s="2">
        <f t="shared" si="1"/>
        <v>370.56264570069067</v>
      </c>
      <c r="P20" s="2">
        <f t="shared" si="1"/>
        <v>434.26163498376167</v>
      </c>
      <c r="Q20" s="2">
        <f t="shared" si="1"/>
        <v>508.91035512276511</v>
      </c>
      <c r="R20" s="2">
        <f t="shared" si="1"/>
        <v>596.39104329550833</v>
      </c>
      <c r="S20" s="2">
        <f t="shared" si="1"/>
        <v>698.90948954517398</v>
      </c>
      <c r="T20" s="2">
        <f t="shared" si="1"/>
        <v>819.05065488091077</v>
      </c>
      <c r="U20" s="2">
        <f t="shared" si="1"/>
        <v>959.84385002042347</v>
      </c>
      <c r="V20" s="2">
        <f t="shared" si="1"/>
        <v>1124.8391182300995</v>
      </c>
      <c r="W20" s="2">
        <f t="shared" si="1"/>
        <v>1318.1967482249802</v>
      </c>
      <c r="X20" s="2">
        <f t="shared" si="1"/>
        <v>1544.7921741600169</v>
      </c>
      <c r="Y20" s="2">
        <f t="shared" si="1"/>
        <v>1810.3389077233119</v>
      </c>
      <c r="Z20" s="2">
        <f t="shared" si="1"/>
        <v>2121.5326020141738</v>
      </c>
      <c r="AA20" s="2">
        <f t="shared" si="1"/>
        <v>2486.2198797182009</v>
      </c>
    </row>
    <row r="21" spans="2:27" x14ac:dyDescent="0.25">
      <c r="B21" t="s">
        <v>11</v>
      </c>
      <c r="C21" s="6">
        <f t="shared" si="2"/>
        <v>55.783417333265824</v>
      </c>
      <c r="D21" s="2">
        <f t="shared" si="3"/>
        <v>65.372476954118369</v>
      </c>
      <c r="E21" s="2">
        <f t="shared" si="4"/>
        <v>76.609877046170951</v>
      </c>
      <c r="F21" s="2">
        <f t="shared" si="5"/>
        <v>89.778964091396418</v>
      </c>
      <c r="G21" s="2">
        <f t="shared" si="5"/>
        <v>105.21179127420504</v>
      </c>
      <c r="H21" s="2">
        <f t="shared" si="1"/>
        <v>123.2974910677064</v>
      </c>
      <c r="I21" s="2">
        <f t="shared" si="1"/>
        <v>144.49208705106713</v>
      </c>
      <c r="J21" s="2">
        <f t="shared" si="1"/>
        <v>169.32999235895593</v>
      </c>
      <c r="K21" s="2">
        <f t="shared" si="1"/>
        <v>198.43748469181182</v>
      </c>
      <c r="L21" s="2">
        <f t="shared" si="1"/>
        <v>232.54849765384964</v>
      </c>
      <c r="M21" s="2">
        <f t="shared" si="1"/>
        <v>272.52312659098118</v>
      </c>
      <c r="N21" s="2">
        <f t="shared" si="1"/>
        <v>319.36931554584265</v>
      </c>
      <c r="O21" s="2">
        <f t="shared" si="1"/>
        <v>374.2682721576976</v>
      </c>
      <c r="P21" s="2">
        <f t="shared" si="1"/>
        <v>438.60425133359928</v>
      </c>
      <c r="Q21" s="2">
        <f t="shared" si="1"/>
        <v>513.99945867399276</v>
      </c>
      <c r="R21" s="2">
        <f t="shared" si="1"/>
        <v>602.35495372846344</v>
      </c>
      <c r="S21" s="2">
        <f t="shared" si="1"/>
        <v>705.89858444062577</v>
      </c>
      <c r="T21" s="2">
        <f t="shared" si="1"/>
        <v>827.24116142971991</v>
      </c>
      <c r="U21" s="2">
        <f t="shared" si="1"/>
        <v>969.4422885206277</v>
      </c>
      <c r="V21" s="2">
        <f t="shared" si="1"/>
        <v>1136.0875094124005</v>
      </c>
      <c r="W21" s="2">
        <f t="shared" si="1"/>
        <v>1331.37871570723</v>
      </c>
      <c r="X21" s="2">
        <f t="shared" si="1"/>
        <v>1560.240095901617</v>
      </c>
      <c r="Y21" s="2">
        <f t="shared" si="1"/>
        <v>1828.4422968005449</v>
      </c>
      <c r="Z21" s="2">
        <f t="shared" si="1"/>
        <v>2142.7479280343155</v>
      </c>
      <c r="AA21" s="2">
        <f t="shared" si="1"/>
        <v>2511.0820785153828</v>
      </c>
    </row>
    <row r="22" spans="2:27" ht="15.75" thickBot="1" x14ac:dyDescent="0.3">
      <c r="B22" s="3" t="s">
        <v>17</v>
      </c>
      <c r="C22" s="7">
        <f>SUM(C10:C21)</f>
        <v>634.1251506598486</v>
      </c>
      <c r="D22" s="4">
        <f>SUM(D10:D21)</f>
        <v>743.13001567971276</v>
      </c>
      <c r="E22" s="4">
        <f t="shared" ref="E22:AA22" si="6">SUM(E10:E21)</f>
        <v>870.87260240267381</v>
      </c>
      <c r="F22" s="4">
        <f t="shared" si="6"/>
        <v>1020.5738883012398</v>
      </c>
      <c r="G22" s="4">
        <f t="shared" si="6"/>
        <v>1196.0085305344246</v>
      </c>
      <c r="H22" s="4">
        <f t="shared" si="6"/>
        <v>1401.6000423958478</v>
      </c>
      <c r="I22" s="4">
        <f t="shared" si="6"/>
        <v>1642.5323304058982</v>
      </c>
      <c r="J22" s="4">
        <f t="shared" si="6"/>
        <v>1924.8804044104552</v>
      </c>
      <c r="K22" s="4">
        <f t="shared" si="6"/>
        <v>2255.7635564882598</v>
      </c>
      <c r="L22" s="4">
        <f t="shared" si="6"/>
        <v>2643.5248710109017</v>
      </c>
      <c r="M22" s="4">
        <f t="shared" si="6"/>
        <v>3097.94159212873</v>
      </c>
      <c r="N22" s="4">
        <f t="shared" si="6"/>
        <v>3630.471653013441</v>
      </c>
      <c r="O22" s="4">
        <f t="shared" si="6"/>
        <v>4254.5425829921387</v>
      </c>
      <c r="P22" s="4">
        <f t="shared" si="6"/>
        <v>4985.8900772489787</v>
      </c>
      <c r="Q22" s="4">
        <f t="shared" si="6"/>
        <v>5842.9547659919999</v>
      </c>
      <c r="R22" s="4">
        <f t="shared" si="6"/>
        <v>6847.3471874586166</v>
      </c>
      <c r="S22" s="4">
        <f t="shared" si="6"/>
        <v>8024.3926888653996</v>
      </c>
      <c r="T22" s="4">
        <f t="shared" si="6"/>
        <v>9403.7699947583715</v>
      </c>
      <c r="U22" s="4">
        <f t="shared" si="6"/>
        <v>11020.259544005623</v>
      </c>
      <c r="V22" s="4">
        <f t="shared" si="6"/>
        <v>12914.620464445716</v>
      </c>
      <c r="W22" s="4">
        <f t="shared" si="6"/>
        <v>15134.618297751675</v>
      </c>
      <c r="X22" s="4">
        <f t="shared" si="6"/>
        <v>17736.229388175889</v>
      </c>
      <c r="Y22" s="4">
        <f t="shared" si="6"/>
        <v>20785.052303349177</v>
      </c>
      <c r="Z22" s="4">
        <f t="shared" si="6"/>
        <v>24357.961875536635</v>
      </c>
      <c r="AA22" s="4">
        <f t="shared" si="6"/>
        <v>28545.047569329145</v>
      </c>
    </row>
    <row r="23" spans="2:27" ht="15.75" thickTop="1" x14ac:dyDescent="0.25">
      <c r="C23" s="1" t="s">
        <v>18</v>
      </c>
      <c r="D23" s="1" t="s">
        <v>19</v>
      </c>
      <c r="E23" s="1" t="s">
        <v>20</v>
      </c>
      <c r="F23" s="1" t="s">
        <v>21</v>
      </c>
      <c r="G23" s="1" t="s">
        <v>22</v>
      </c>
      <c r="H23" s="1" t="s">
        <v>23</v>
      </c>
      <c r="I23" s="1" t="s">
        <v>24</v>
      </c>
      <c r="J23" s="1" t="s">
        <v>25</v>
      </c>
      <c r="K23" s="1" t="s">
        <v>26</v>
      </c>
      <c r="L23" s="1" t="s">
        <v>27</v>
      </c>
      <c r="M23" s="1" t="s">
        <v>28</v>
      </c>
      <c r="N23" s="1" t="s">
        <v>29</v>
      </c>
      <c r="O23" s="1" t="s">
        <v>30</v>
      </c>
      <c r="P23" s="1" t="s">
        <v>31</v>
      </c>
      <c r="Q23" s="1" t="s">
        <v>32</v>
      </c>
      <c r="R23" s="1" t="s">
        <v>33</v>
      </c>
      <c r="S23" s="1" t="s">
        <v>34</v>
      </c>
      <c r="T23" s="1" t="s">
        <v>35</v>
      </c>
      <c r="U23" s="1" t="s">
        <v>36</v>
      </c>
      <c r="V23" s="1" t="s">
        <v>37</v>
      </c>
      <c r="W23" s="1" t="s">
        <v>38</v>
      </c>
      <c r="X23" s="1" t="s">
        <v>39</v>
      </c>
      <c r="Y23" s="1" t="s">
        <v>40</v>
      </c>
      <c r="Z23" s="1" t="s">
        <v>41</v>
      </c>
      <c r="AA23" s="1" t="s">
        <v>42</v>
      </c>
    </row>
  </sheetData>
  <mergeCells count="1">
    <mergeCell ref="C6:D6"/>
  </mergeCells>
  <pageMargins left="0.25" right="0.25" top="0.75" bottom="0.75" header="0.3" footer="0.3"/>
  <pageSetup paperSize="9" scale="45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8"/>
  <sheetViews>
    <sheetView topLeftCell="A40" workbookViewId="0">
      <selection activeCell="I55" sqref="I55"/>
    </sheetView>
  </sheetViews>
  <sheetFormatPr defaultRowHeight="15" x14ac:dyDescent="0.25"/>
  <cols>
    <col min="1" max="1" width="7.42578125" bestFit="1" customWidth="1"/>
    <col min="3" max="3" width="13.28515625" bestFit="1" customWidth="1"/>
    <col min="4" max="4" width="14.28515625" bestFit="1" customWidth="1"/>
    <col min="5" max="5" width="13.28515625" bestFit="1" customWidth="1"/>
  </cols>
  <sheetData>
    <row r="2" spans="1:4" x14ac:dyDescent="0.25">
      <c r="B2" s="11" t="s">
        <v>14</v>
      </c>
      <c r="C2" s="11"/>
      <c r="D2" s="12">
        <v>50</v>
      </c>
    </row>
    <row r="3" spans="1:4" x14ac:dyDescent="0.25">
      <c r="B3" s="11" t="s">
        <v>15</v>
      </c>
      <c r="C3" s="11"/>
      <c r="D3" s="13">
        <v>0.01</v>
      </c>
    </row>
    <row r="4" spans="1:4" x14ac:dyDescent="0.25">
      <c r="B4" s="11" t="s">
        <v>16</v>
      </c>
      <c r="C4" s="11"/>
      <c r="D4" s="13">
        <v>0.04</v>
      </c>
    </row>
    <row r="5" spans="1:4" x14ac:dyDescent="0.25">
      <c r="B5" s="11" t="s">
        <v>17</v>
      </c>
      <c r="C5" s="15">
        <f>SUM(D8:D307)</f>
        <v>190914.11137734127</v>
      </c>
      <c r="D5" s="15"/>
    </row>
    <row r="6" spans="1:4" x14ac:dyDescent="0.25">
      <c r="B6" s="11"/>
      <c r="C6" s="14"/>
      <c r="D6" s="14"/>
    </row>
    <row r="7" spans="1:4" x14ac:dyDescent="0.25">
      <c r="A7" t="s">
        <v>343</v>
      </c>
      <c r="B7" s="1" t="s">
        <v>344</v>
      </c>
      <c r="C7" s="1" t="s">
        <v>345</v>
      </c>
    </row>
    <row r="8" spans="1:4" x14ac:dyDescent="0.25">
      <c r="A8" t="s">
        <v>43</v>
      </c>
      <c r="B8" s="16">
        <v>44197</v>
      </c>
      <c r="C8" s="2">
        <f>D2</f>
        <v>50</v>
      </c>
      <c r="D8" s="17">
        <f>D2</f>
        <v>50</v>
      </c>
    </row>
    <row r="9" spans="1:4" x14ac:dyDescent="0.25">
      <c r="A9" t="s">
        <v>44</v>
      </c>
      <c r="B9" s="16">
        <v>44228</v>
      </c>
      <c r="C9" s="2">
        <f>C8*1.01</f>
        <v>50.5</v>
      </c>
      <c r="D9" s="2">
        <f>D8*1.01</f>
        <v>50.5</v>
      </c>
    </row>
    <row r="10" spans="1:4" x14ac:dyDescent="0.25">
      <c r="A10" t="s">
        <v>45</v>
      </c>
      <c r="B10" s="16">
        <v>44256</v>
      </c>
      <c r="C10" s="2">
        <f t="shared" ref="C10:C73" si="0">C9*1.01</f>
        <v>51.005000000000003</v>
      </c>
      <c r="D10" s="2">
        <f t="shared" ref="D10:D73" si="1">D9*1.01</f>
        <v>51.005000000000003</v>
      </c>
    </row>
    <row r="11" spans="1:4" x14ac:dyDescent="0.25">
      <c r="A11" t="s">
        <v>46</v>
      </c>
      <c r="B11" s="16">
        <v>44287</v>
      </c>
      <c r="C11" s="2">
        <f t="shared" si="0"/>
        <v>51.515050000000002</v>
      </c>
      <c r="D11" s="2">
        <f t="shared" si="1"/>
        <v>51.515050000000002</v>
      </c>
    </row>
    <row r="12" spans="1:4" x14ac:dyDescent="0.25">
      <c r="A12" t="s">
        <v>47</v>
      </c>
      <c r="B12" s="16">
        <v>44317</v>
      </c>
      <c r="C12" s="2">
        <f t="shared" si="0"/>
        <v>52.030200499999999</v>
      </c>
      <c r="D12" s="2">
        <f t="shared" si="1"/>
        <v>52.030200499999999</v>
      </c>
    </row>
    <row r="13" spans="1:4" x14ac:dyDescent="0.25">
      <c r="A13" t="s">
        <v>48</v>
      </c>
      <c r="B13" s="16">
        <v>44348</v>
      </c>
      <c r="C13" s="2">
        <f t="shared" si="0"/>
        <v>52.550502504999997</v>
      </c>
      <c r="D13" s="2">
        <f t="shared" si="1"/>
        <v>52.550502504999997</v>
      </c>
    </row>
    <row r="14" spans="1:4" x14ac:dyDescent="0.25">
      <c r="A14" t="s">
        <v>49</v>
      </c>
      <c r="B14" s="16">
        <v>44378</v>
      </c>
      <c r="C14" s="2">
        <f t="shared" si="0"/>
        <v>53.076007530049999</v>
      </c>
      <c r="D14" s="2">
        <f t="shared" si="1"/>
        <v>53.076007530049999</v>
      </c>
    </row>
    <row r="15" spans="1:4" x14ac:dyDescent="0.25">
      <c r="A15" t="s">
        <v>50</v>
      </c>
      <c r="B15" s="16">
        <v>44409</v>
      </c>
      <c r="C15" s="2">
        <f t="shared" si="0"/>
        <v>53.606767605350498</v>
      </c>
      <c r="D15" s="2">
        <f t="shared" si="1"/>
        <v>53.606767605350498</v>
      </c>
    </row>
    <row r="16" spans="1:4" x14ac:dyDescent="0.25">
      <c r="A16" t="s">
        <v>51</v>
      </c>
      <c r="B16" s="16">
        <v>44440</v>
      </c>
      <c r="C16" s="2">
        <f t="shared" si="0"/>
        <v>54.142835281404004</v>
      </c>
      <c r="D16" s="2">
        <f t="shared" si="1"/>
        <v>54.142835281404004</v>
      </c>
    </row>
    <row r="17" spans="1:5" x14ac:dyDescent="0.25">
      <c r="A17" t="s">
        <v>52</v>
      </c>
      <c r="B17" s="16">
        <v>44470</v>
      </c>
      <c r="C17" s="2">
        <f t="shared" si="0"/>
        <v>54.684263634218041</v>
      </c>
      <c r="D17" s="2">
        <f t="shared" si="1"/>
        <v>54.684263634218041</v>
      </c>
    </row>
    <row r="18" spans="1:5" x14ac:dyDescent="0.25">
      <c r="A18" t="s">
        <v>53</v>
      </c>
      <c r="B18" s="16">
        <v>44501</v>
      </c>
      <c r="C18" s="2">
        <f t="shared" si="0"/>
        <v>55.231106270560225</v>
      </c>
      <c r="D18" s="2">
        <f t="shared" si="1"/>
        <v>55.231106270560225</v>
      </c>
    </row>
    <row r="19" spans="1:5" x14ac:dyDescent="0.25">
      <c r="A19" t="s">
        <v>54</v>
      </c>
      <c r="B19" s="16">
        <v>44531</v>
      </c>
      <c r="C19" s="2">
        <f t="shared" si="0"/>
        <v>55.783417333265831</v>
      </c>
      <c r="D19" s="2">
        <f t="shared" si="1"/>
        <v>55.783417333265831</v>
      </c>
    </row>
    <row r="20" spans="1:5" x14ac:dyDescent="0.25">
      <c r="A20" t="s">
        <v>55</v>
      </c>
      <c r="B20" s="16">
        <v>44562</v>
      </c>
      <c r="C20" s="2">
        <f t="shared" si="0"/>
        <v>56.341251506598489</v>
      </c>
      <c r="D20" s="17">
        <f>(D19*1.01)*1.04</f>
        <v>58.594901566862433</v>
      </c>
      <c r="E20" s="2">
        <f>SUM(D8:D19)</f>
        <v>634.1251506598486</v>
      </c>
    </row>
    <row r="21" spans="1:5" x14ac:dyDescent="0.25">
      <c r="A21" t="s">
        <v>56</v>
      </c>
      <c r="B21" s="16">
        <v>44593</v>
      </c>
      <c r="C21" s="2">
        <f t="shared" si="0"/>
        <v>56.904664021664473</v>
      </c>
      <c r="D21" s="2">
        <f t="shared" si="1"/>
        <v>59.180850582531058</v>
      </c>
    </row>
    <row r="22" spans="1:5" x14ac:dyDescent="0.25">
      <c r="A22" t="s">
        <v>57</v>
      </c>
      <c r="B22" s="16">
        <v>44621</v>
      </c>
      <c r="C22" s="2">
        <f t="shared" si="0"/>
        <v>57.473710661881121</v>
      </c>
      <c r="D22" s="2">
        <f t="shared" si="1"/>
        <v>59.77265908835637</v>
      </c>
    </row>
    <row r="23" spans="1:5" x14ac:dyDescent="0.25">
      <c r="A23" t="s">
        <v>58</v>
      </c>
      <c r="B23" s="16">
        <v>44652</v>
      </c>
      <c r="C23" s="2">
        <f t="shared" si="0"/>
        <v>58.048447768499933</v>
      </c>
      <c r="D23" s="2">
        <f t="shared" si="1"/>
        <v>60.370385679239938</v>
      </c>
    </row>
    <row r="24" spans="1:5" x14ac:dyDescent="0.25">
      <c r="A24" t="s">
        <v>59</v>
      </c>
      <c r="B24" s="16">
        <v>44682</v>
      </c>
      <c r="C24" s="2">
        <f t="shared" si="0"/>
        <v>58.628932246184931</v>
      </c>
      <c r="D24" s="2">
        <f t="shared" si="1"/>
        <v>60.974089536032338</v>
      </c>
    </row>
    <row r="25" spans="1:5" x14ac:dyDescent="0.25">
      <c r="A25" t="s">
        <v>60</v>
      </c>
      <c r="B25" s="16">
        <v>44713</v>
      </c>
      <c r="C25" s="2">
        <f t="shared" si="0"/>
        <v>59.215221568646783</v>
      </c>
      <c r="D25" s="2">
        <f t="shared" si="1"/>
        <v>61.583830431392663</v>
      </c>
    </row>
    <row r="26" spans="1:5" x14ac:dyDescent="0.25">
      <c r="A26" t="s">
        <v>61</v>
      </c>
      <c r="B26" s="16">
        <v>44743</v>
      </c>
      <c r="C26" s="2">
        <f t="shared" si="0"/>
        <v>59.807373784333251</v>
      </c>
      <c r="D26" s="2">
        <f t="shared" si="1"/>
        <v>62.199668735706588</v>
      </c>
    </row>
    <row r="27" spans="1:5" x14ac:dyDescent="0.25">
      <c r="A27" t="s">
        <v>62</v>
      </c>
      <c r="B27" s="16">
        <v>44774</v>
      </c>
      <c r="C27" s="2">
        <f t="shared" si="0"/>
        <v>60.405447522176587</v>
      </c>
      <c r="D27" s="2">
        <f t="shared" si="1"/>
        <v>62.821665423063656</v>
      </c>
    </row>
    <row r="28" spans="1:5" x14ac:dyDescent="0.25">
      <c r="A28" t="s">
        <v>63</v>
      </c>
      <c r="B28" s="16">
        <v>44805</v>
      </c>
      <c r="C28" s="2">
        <f t="shared" si="0"/>
        <v>61.009501997398353</v>
      </c>
      <c r="D28" s="2">
        <f t="shared" si="1"/>
        <v>63.449882077294291</v>
      </c>
    </row>
    <row r="29" spans="1:5" x14ac:dyDescent="0.25">
      <c r="A29" t="s">
        <v>64</v>
      </c>
      <c r="B29" s="16">
        <v>44835</v>
      </c>
      <c r="C29" s="2">
        <f t="shared" si="0"/>
        <v>61.619597017372335</v>
      </c>
      <c r="D29" s="2">
        <f t="shared" si="1"/>
        <v>64.084380898067238</v>
      </c>
    </row>
    <row r="30" spans="1:5" x14ac:dyDescent="0.25">
      <c r="A30" t="s">
        <v>65</v>
      </c>
      <c r="B30" s="16">
        <v>44866</v>
      </c>
      <c r="C30" s="2">
        <f t="shared" si="0"/>
        <v>62.235792987546063</v>
      </c>
      <c r="D30" s="2">
        <f t="shared" si="1"/>
        <v>64.725224707047914</v>
      </c>
    </row>
    <row r="31" spans="1:5" x14ac:dyDescent="0.25">
      <c r="A31" t="s">
        <v>66</v>
      </c>
      <c r="B31" s="16">
        <v>44896</v>
      </c>
      <c r="C31" s="2">
        <f t="shared" si="0"/>
        <v>62.858150917421526</v>
      </c>
      <c r="D31" s="2">
        <f t="shared" si="1"/>
        <v>65.372476954118397</v>
      </c>
    </row>
    <row r="32" spans="1:5" x14ac:dyDescent="0.25">
      <c r="A32" t="s">
        <v>67</v>
      </c>
      <c r="B32" s="16">
        <v>44927</v>
      </c>
      <c r="C32" s="2">
        <f t="shared" si="0"/>
        <v>63.486732426595744</v>
      </c>
      <c r="D32" s="17">
        <f>(D31*1.01)*1.04</f>
        <v>68.667249792605972</v>
      </c>
      <c r="E32" s="2">
        <f>SUM(D20:D31)</f>
        <v>743.13001567971287</v>
      </c>
    </row>
    <row r="33" spans="1:5" x14ac:dyDescent="0.25">
      <c r="A33" t="s">
        <v>68</v>
      </c>
      <c r="B33" s="16">
        <v>44958</v>
      </c>
      <c r="C33" s="2">
        <f t="shared" si="0"/>
        <v>64.121599750861705</v>
      </c>
      <c r="D33" s="2">
        <f t="shared" si="1"/>
        <v>69.353922290532026</v>
      </c>
    </row>
    <row r="34" spans="1:5" x14ac:dyDescent="0.25">
      <c r="A34" t="s">
        <v>69</v>
      </c>
      <c r="B34" s="16">
        <v>44986</v>
      </c>
      <c r="C34" s="2">
        <f t="shared" si="0"/>
        <v>64.762815748370329</v>
      </c>
      <c r="D34" s="2">
        <f t="shared" si="1"/>
        <v>70.047461513437341</v>
      </c>
    </row>
    <row r="35" spans="1:5" x14ac:dyDescent="0.25">
      <c r="A35" t="s">
        <v>70</v>
      </c>
      <c r="B35" s="16">
        <v>45017</v>
      </c>
      <c r="C35" s="2">
        <f t="shared" si="0"/>
        <v>65.410443905854038</v>
      </c>
      <c r="D35" s="2">
        <f t="shared" si="1"/>
        <v>70.747936128571709</v>
      </c>
    </row>
    <row r="36" spans="1:5" x14ac:dyDescent="0.25">
      <c r="A36" t="s">
        <v>71</v>
      </c>
      <c r="B36" s="16">
        <v>45047</v>
      </c>
      <c r="C36" s="2">
        <f t="shared" si="0"/>
        <v>66.064548344912581</v>
      </c>
      <c r="D36" s="2">
        <f t="shared" si="1"/>
        <v>71.45541548985743</v>
      </c>
    </row>
    <row r="37" spans="1:5" x14ac:dyDescent="0.25">
      <c r="A37" t="s">
        <v>72</v>
      </c>
      <c r="B37" s="16">
        <v>45078</v>
      </c>
      <c r="C37" s="2">
        <f t="shared" si="0"/>
        <v>66.725193828361711</v>
      </c>
      <c r="D37" s="2">
        <f t="shared" si="1"/>
        <v>72.169969644756009</v>
      </c>
    </row>
    <row r="38" spans="1:5" x14ac:dyDescent="0.25">
      <c r="A38" t="s">
        <v>73</v>
      </c>
      <c r="B38" s="16">
        <v>45108</v>
      </c>
      <c r="C38" s="2">
        <f t="shared" si="0"/>
        <v>67.392445766645324</v>
      </c>
      <c r="D38" s="2">
        <f t="shared" si="1"/>
        <v>72.891669341203567</v>
      </c>
    </row>
    <row r="39" spans="1:5" x14ac:dyDescent="0.25">
      <c r="A39" t="s">
        <v>74</v>
      </c>
      <c r="B39" s="16">
        <v>45139</v>
      </c>
      <c r="C39" s="2">
        <f t="shared" si="0"/>
        <v>68.066370224311783</v>
      </c>
      <c r="D39" s="2">
        <f t="shared" si="1"/>
        <v>73.620586034615599</v>
      </c>
    </row>
    <row r="40" spans="1:5" x14ac:dyDescent="0.25">
      <c r="A40" t="s">
        <v>75</v>
      </c>
      <c r="B40" s="16">
        <v>45170</v>
      </c>
      <c r="C40" s="2">
        <f t="shared" si="0"/>
        <v>68.747033926554906</v>
      </c>
      <c r="D40" s="2">
        <f t="shared" si="1"/>
        <v>74.356791894961759</v>
      </c>
    </row>
    <row r="41" spans="1:5" x14ac:dyDescent="0.25">
      <c r="A41" t="s">
        <v>76</v>
      </c>
      <c r="B41" s="16">
        <v>45200</v>
      </c>
      <c r="C41" s="2">
        <f t="shared" si="0"/>
        <v>69.434504265820451</v>
      </c>
      <c r="D41" s="2">
        <f t="shared" si="1"/>
        <v>75.100359813911382</v>
      </c>
    </row>
    <row r="42" spans="1:5" x14ac:dyDescent="0.25">
      <c r="A42" t="s">
        <v>77</v>
      </c>
      <c r="B42" s="16">
        <v>45231</v>
      </c>
      <c r="C42" s="2">
        <f t="shared" si="0"/>
        <v>70.12884930847865</v>
      </c>
      <c r="D42" s="2">
        <f t="shared" si="1"/>
        <v>75.851363412050503</v>
      </c>
    </row>
    <row r="43" spans="1:5" x14ac:dyDescent="0.25">
      <c r="A43" t="s">
        <v>78</v>
      </c>
      <c r="B43" s="16">
        <v>45261</v>
      </c>
      <c r="C43" s="2">
        <f t="shared" si="0"/>
        <v>70.830137801563438</v>
      </c>
      <c r="D43" s="2">
        <f t="shared" si="1"/>
        <v>76.609877046171007</v>
      </c>
    </row>
    <row r="44" spans="1:5" x14ac:dyDescent="0.25">
      <c r="A44" t="s">
        <v>79</v>
      </c>
      <c r="B44" s="16">
        <v>45292</v>
      </c>
      <c r="C44" s="2">
        <f t="shared" si="0"/>
        <v>71.538439179579072</v>
      </c>
      <c r="D44" s="17">
        <f>(D43*1.01)*1.04</f>
        <v>80.47101484929803</v>
      </c>
      <c r="E44" s="2">
        <f>SUM(D32:D43)</f>
        <v>870.87260240267449</v>
      </c>
    </row>
    <row r="45" spans="1:5" x14ac:dyDescent="0.25">
      <c r="A45" t="s">
        <v>80</v>
      </c>
      <c r="B45" s="16">
        <v>45323</v>
      </c>
      <c r="C45" s="2">
        <f t="shared" si="0"/>
        <v>72.253823571374866</v>
      </c>
      <c r="D45" s="2">
        <f t="shared" si="1"/>
        <v>81.275724997791016</v>
      </c>
    </row>
    <row r="46" spans="1:5" x14ac:dyDescent="0.25">
      <c r="A46" t="s">
        <v>81</v>
      </c>
      <c r="B46" s="16">
        <v>45352</v>
      </c>
      <c r="C46" s="2">
        <f t="shared" si="0"/>
        <v>72.976361807088622</v>
      </c>
      <c r="D46" s="2">
        <f t="shared" si="1"/>
        <v>82.088482247768923</v>
      </c>
    </row>
    <row r="47" spans="1:5" x14ac:dyDescent="0.25">
      <c r="A47" t="s">
        <v>82</v>
      </c>
      <c r="B47" s="16">
        <v>45383</v>
      </c>
      <c r="C47" s="2">
        <f t="shared" si="0"/>
        <v>73.706125425159513</v>
      </c>
      <c r="D47" s="2">
        <f t="shared" si="1"/>
        <v>82.909367070246617</v>
      </c>
    </row>
    <row r="48" spans="1:5" x14ac:dyDescent="0.25">
      <c r="A48" t="s">
        <v>83</v>
      </c>
      <c r="B48" s="16">
        <v>45413</v>
      </c>
      <c r="C48" s="2">
        <f t="shared" si="0"/>
        <v>74.443186679411113</v>
      </c>
      <c r="D48" s="2">
        <f t="shared" si="1"/>
        <v>83.73846074094908</v>
      </c>
    </row>
    <row r="49" spans="1:5" x14ac:dyDescent="0.25">
      <c r="A49" t="s">
        <v>84</v>
      </c>
      <c r="B49" s="16">
        <v>45444</v>
      </c>
      <c r="C49" s="2">
        <f t="shared" si="0"/>
        <v>75.187618546205229</v>
      </c>
      <c r="D49" s="2">
        <f t="shared" si="1"/>
        <v>84.57584534835857</v>
      </c>
    </row>
    <row r="50" spans="1:5" x14ac:dyDescent="0.25">
      <c r="A50" t="s">
        <v>85</v>
      </c>
      <c r="B50" s="16">
        <v>45474</v>
      </c>
      <c r="C50" s="2">
        <f t="shared" si="0"/>
        <v>75.939494731667281</v>
      </c>
      <c r="D50" s="2">
        <f t="shared" si="1"/>
        <v>85.421603801842153</v>
      </c>
    </row>
    <row r="51" spans="1:5" x14ac:dyDescent="0.25">
      <c r="A51" t="s">
        <v>86</v>
      </c>
      <c r="B51" s="16">
        <v>45505</v>
      </c>
      <c r="C51" s="2">
        <f t="shared" si="0"/>
        <v>76.69888967898396</v>
      </c>
      <c r="D51" s="2">
        <f t="shared" si="1"/>
        <v>86.275819839860574</v>
      </c>
    </row>
    <row r="52" spans="1:5" x14ac:dyDescent="0.25">
      <c r="A52" t="s">
        <v>87</v>
      </c>
      <c r="B52" s="16">
        <v>45536</v>
      </c>
      <c r="C52" s="2">
        <f t="shared" si="0"/>
        <v>77.4658785757738</v>
      </c>
      <c r="D52" s="2">
        <f t="shared" si="1"/>
        <v>87.138578038259183</v>
      </c>
    </row>
    <row r="53" spans="1:5" x14ac:dyDescent="0.25">
      <c r="A53" t="s">
        <v>88</v>
      </c>
      <c r="B53" s="16">
        <v>45566</v>
      </c>
      <c r="C53" s="2">
        <f t="shared" si="0"/>
        <v>78.240537361531537</v>
      </c>
      <c r="D53" s="2">
        <f t="shared" si="1"/>
        <v>88.009963818641779</v>
      </c>
    </row>
    <row r="54" spans="1:5" x14ac:dyDescent="0.25">
      <c r="A54" t="s">
        <v>89</v>
      </c>
      <c r="B54" s="16">
        <v>45597</v>
      </c>
      <c r="C54" s="2">
        <f t="shared" si="0"/>
        <v>79.022942735146856</v>
      </c>
      <c r="D54" s="2">
        <f t="shared" si="1"/>
        <v>88.890063456828202</v>
      </c>
    </row>
    <row r="55" spans="1:5" x14ac:dyDescent="0.25">
      <c r="A55" t="s">
        <v>90</v>
      </c>
      <c r="B55" s="16">
        <v>45627</v>
      </c>
      <c r="C55" s="2">
        <f t="shared" si="0"/>
        <v>79.813172162498319</v>
      </c>
      <c r="D55" s="2">
        <f t="shared" si="1"/>
        <v>89.778964091396489</v>
      </c>
    </row>
    <row r="56" spans="1:5" x14ac:dyDescent="0.25">
      <c r="A56" t="s">
        <v>91</v>
      </c>
      <c r="B56" s="16">
        <v>45658</v>
      </c>
      <c r="C56" s="2">
        <f t="shared" si="0"/>
        <v>80.611303884123302</v>
      </c>
      <c r="D56" s="17">
        <f>(D55*1.01)*1.04</f>
        <v>94.303823881602881</v>
      </c>
      <c r="E56" s="2">
        <f>SUM(D44:D55)</f>
        <v>1020.5738883012407</v>
      </c>
    </row>
    <row r="57" spans="1:5" x14ac:dyDescent="0.25">
      <c r="A57" t="s">
        <v>92</v>
      </c>
      <c r="B57" s="16">
        <v>45689</v>
      </c>
      <c r="C57" s="2">
        <f t="shared" si="0"/>
        <v>81.417416922964534</v>
      </c>
      <c r="D57" s="2">
        <f t="shared" si="1"/>
        <v>95.246862120418911</v>
      </c>
    </row>
    <row r="58" spans="1:5" x14ac:dyDescent="0.25">
      <c r="A58" t="s">
        <v>93</v>
      </c>
      <c r="B58" s="16">
        <v>45717</v>
      </c>
      <c r="C58" s="2">
        <f t="shared" si="0"/>
        <v>82.231591092194179</v>
      </c>
      <c r="D58" s="2">
        <f t="shared" si="1"/>
        <v>96.1993307416231</v>
      </c>
    </row>
    <row r="59" spans="1:5" x14ac:dyDescent="0.25">
      <c r="A59" t="s">
        <v>94</v>
      </c>
      <c r="B59" s="16">
        <v>45748</v>
      </c>
      <c r="C59" s="2">
        <f t="shared" si="0"/>
        <v>83.053907003116123</v>
      </c>
      <c r="D59" s="2">
        <f t="shared" si="1"/>
        <v>97.161324049039337</v>
      </c>
    </row>
    <row r="60" spans="1:5" x14ac:dyDescent="0.25">
      <c r="A60" t="s">
        <v>95</v>
      </c>
      <c r="B60" s="16">
        <v>45778</v>
      </c>
      <c r="C60" s="2">
        <f t="shared" si="0"/>
        <v>83.884446073147288</v>
      </c>
      <c r="D60" s="2">
        <f t="shared" si="1"/>
        <v>98.132937289529735</v>
      </c>
    </row>
    <row r="61" spans="1:5" x14ac:dyDescent="0.25">
      <c r="A61" t="s">
        <v>96</v>
      </c>
      <c r="B61" s="16">
        <v>45809</v>
      </c>
      <c r="C61" s="2">
        <f t="shared" si="0"/>
        <v>84.723290533878767</v>
      </c>
      <c r="D61" s="2">
        <f t="shared" si="1"/>
        <v>99.114266662425038</v>
      </c>
    </row>
    <row r="62" spans="1:5" x14ac:dyDescent="0.25">
      <c r="A62" t="s">
        <v>97</v>
      </c>
      <c r="B62" s="16">
        <v>45839</v>
      </c>
      <c r="C62" s="2">
        <f t="shared" si="0"/>
        <v>85.570523439217553</v>
      </c>
      <c r="D62" s="2">
        <f t="shared" si="1"/>
        <v>100.10540932904929</v>
      </c>
    </row>
    <row r="63" spans="1:5" x14ac:dyDescent="0.25">
      <c r="A63" t="s">
        <v>98</v>
      </c>
      <c r="B63" s="16">
        <v>45870</v>
      </c>
      <c r="C63" s="2">
        <f t="shared" si="0"/>
        <v>86.426228673609728</v>
      </c>
      <c r="D63" s="2">
        <f t="shared" si="1"/>
        <v>101.10646342233979</v>
      </c>
    </row>
    <row r="64" spans="1:5" x14ac:dyDescent="0.25">
      <c r="A64" t="s">
        <v>99</v>
      </c>
      <c r="B64" s="16">
        <v>45901</v>
      </c>
      <c r="C64" s="2">
        <f t="shared" si="0"/>
        <v>87.290490960345821</v>
      </c>
      <c r="D64" s="2">
        <f t="shared" si="1"/>
        <v>102.11752805656319</v>
      </c>
    </row>
    <row r="65" spans="1:5" x14ac:dyDescent="0.25">
      <c r="A65" t="s">
        <v>100</v>
      </c>
      <c r="B65" s="16">
        <v>45931</v>
      </c>
      <c r="C65" s="2">
        <f t="shared" si="0"/>
        <v>88.163395869949284</v>
      </c>
      <c r="D65" s="2">
        <f t="shared" si="1"/>
        <v>103.13870333712882</v>
      </c>
    </row>
    <row r="66" spans="1:5" x14ac:dyDescent="0.25">
      <c r="A66" t="s">
        <v>101</v>
      </c>
      <c r="B66" s="16">
        <v>45962</v>
      </c>
      <c r="C66" s="2">
        <f t="shared" si="0"/>
        <v>89.045029828648779</v>
      </c>
      <c r="D66" s="2">
        <f t="shared" si="1"/>
        <v>104.17009037050011</v>
      </c>
    </row>
    <row r="67" spans="1:5" x14ac:dyDescent="0.25">
      <c r="A67" t="s">
        <v>102</v>
      </c>
      <c r="B67" s="16">
        <v>45992</v>
      </c>
      <c r="C67" s="2">
        <f t="shared" si="0"/>
        <v>89.935480126935275</v>
      </c>
      <c r="D67" s="2">
        <f t="shared" si="1"/>
        <v>105.21179127420511</v>
      </c>
    </row>
    <row r="68" spans="1:5" x14ac:dyDescent="0.25">
      <c r="A68" t="s">
        <v>103</v>
      </c>
      <c r="B68" s="16">
        <v>46023</v>
      </c>
      <c r="C68" s="2">
        <f t="shared" si="0"/>
        <v>90.834834928204629</v>
      </c>
      <c r="D68" s="17">
        <f>(D67*1.01)*1.04</f>
        <v>110.51446555442504</v>
      </c>
      <c r="E68" s="2">
        <f>SUM(D56:D67)</f>
        <v>1196.0085305344253</v>
      </c>
    </row>
    <row r="69" spans="1:5" x14ac:dyDescent="0.25">
      <c r="A69" t="s">
        <v>104</v>
      </c>
      <c r="B69" s="16">
        <v>46054</v>
      </c>
      <c r="C69" s="2">
        <f t="shared" si="0"/>
        <v>91.743183277486679</v>
      </c>
      <c r="D69" s="2">
        <f t="shared" si="1"/>
        <v>111.6196102099693</v>
      </c>
    </row>
    <row r="70" spans="1:5" x14ac:dyDescent="0.25">
      <c r="A70" t="s">
        <v>105</v>
      </c>
      <c r="B70" s="16">
        <v>46082</v>
      </c>
      <c r="C70" s="2">
        <f t="shared" si="0"/>
        <v>92.660615110261546</v>
      </c>
      <c r="D70" s="2">
        <f t="shared" si="1"/>
        <v>112.73580631206899</v>
      </c>
    </row>
    <row r="71" spans="1:5" x14ac:dyDescent="0.25">
      <c r="A71" t="s">
        <v>106</v>
      </c>
      <c r="B71" s="16">
        <v>46113</v>
      </c>
      <c r="C71" s="2">
        <f t="shared" si="0"/>
        <v>93.587221261364164</v>
      </c>
      <c r="D71" s="2">
        <f t="shared" si="1"/>
        <v>113.86316437518968</v>
      </c>
    </row>
    <row r="72" spans="1:5" x14ac:dyDescent="0.25">
      <c r="A72" t="s">
        <v>107</v>
      </c>
      <c r="B72" s="16">
        <v>46143</v>
      </c>
      <c r="C72" s="2">
        <f t="shared" si="0"/>
        <v>94.523093473977809</v>
      </c>
      <c r="D72" s="2">
        <f t="shared" si="1"/>
        <v>115.00179601894158</v>
      </c>
    </row>
    <row r="73" spans="1:5" x14ac:dyDescent="0.25">
      <c r="A73" t="s">
        <v>108</v>
      </c>
      <c r="B73" s="16">
        <v>46174</v>
      </c>
      <c r="C73" s="2">
        <f t="shared" si="0"/>
        <v>95.468324408717592</v>
      </c>
      <c r="D73" s="2">
        <f t="shared" si="1"/>
        <v>116.15181397913099</v>
      </c>
    </row>
    <row r="74" spans="1:5" x14ac:dyDescent="0.25">
      <c r="A74" t="s">
        <v>109</v>
      </c>
      <c r="B74" s="16">
        <v>46204</v>
      </c>
      <c r="C74" s="2">
        <f t="shared" ref="C74:D137" si="2">C73*1.01</f>
        <v>96.42300765280477</v>
      </c>
      <c r="D74" s="2">
        <f t="shared" si="2"/>
        <v>117.3133321189223</v>
      </c>
    </row>
    <row r="75" spans="1:5" x14ac:dyDescent="0.25">
      <c r="A75" t="s">
        <v>110</v>
      </c>
      <c r="B75" s="16">
        <v>46235</v>
      </c>
      <c r="C75" s="2">
        <f t="shared" si="2"/>
        <v>97.387237729332824</v>
      </c>
      <c r="D75" s="2">
        <f t="shared" si="2"/>
        <v>118.48646544011153</v>
      </c>
    </row>
    <row r="76" spans="1:5" x14ac:dyDescent="0.25">
      <c r="A76" t="s">
        <v>111</v>
      </c>
      <c r="B76" s="16">
        <v>46266</v>
      </c>
      <c r="C76" s="2">
        <f t="shared" si="2"/>
        <v>98.361110106626157</v>
      </c>
      <c r="D76" s="2">
        <f t="shared" si="2"/>
        <v>119.67133009451264</v>
      </c>
    </row>
    <row r="77" spans="1:5" x14ac:dyDescent="0.25">
      <c r="A77" t="s">
        <v>112</v>
      </c>
      <c r="B77" s="16">
        <v>46296</v>
      </c>
      <c r="C77" s="2">
        <f t="shared" si="2"/>
        <v>99.344721207692416</v>
      </c>
      <c r="D77" s="2">
        <f t="shared" si="2"/>
        <v>120.86804339545778</v>
      </c>
    </row>
    <row r="78" spans="1:5" x14ac:dyDescent="0.25">
      <c r="A78" t="s">
        <v>113</v>
      </c>
      <c r="B78" s="16">
        <v>46327</v>
      </c>
      <c r="C78" s="2">
        <f t="shared" si="2"/>
        <v>100.33816841976935</v>
      </c>
      <c r="D78" s="2">
        <f t="shared" si="2"/>
        <v>122.07672382941236</v>
      </c>
    </row>
    <row r="79" spans="1:5" x14ac:dyDescent="0.25">
      <c r="A79" t="s">
        <v>114</v>
      </c>
      <c r="B79" s="16">
        <v>46357</v>
      </c>
      <c r="C79" s="2">
        <f t="shared" si="2"/>
        <v>101.34155010396704</v>
      </c>
      <c r="D79" s="2">
        <f t="shared" si="2"/>
        <v>123.29749106770649</v>
      </c>
    </row>
    <row r="80" spans="1:5" x14ac:dyDescent="0.25">
      <c r="A80" t="s">
        <v>115</v>
      </c>
      <c r="B80" s="16">
        <v>46388</v>
      </c>
      <c r="C80" s="2">
        <f t="shared" si="2"/>
        <v>102.35496560500671</v>
      </c>
      <c r="D80" s="17">
        <f>(D79*1.01)*1.04</f>
        <v>129.51168461751891</v>
      </c>
      <c r="E80" s="2">
        <f>SUM(D68:D79)</f>
        <v>1401.6000423958487</v>
      </c>
    </row>
    <row r="81" spans="1:5" x14ac:dyDescent="0.25">
      <c r="A81" t="s">
        <v>116</v>
      </c>
      <c r="B81" s="16">
        <v>46419</v>
      </c>
      <c r="C81" s="2">
        <f t="shared" si="2"/>
        <v>103.37851526105678</v>
      </c>
      <c r="D81" s="2">
        <f t="shared" si="2"/>
        <v>130.80680146369409</v>
      </c>
    </row>
    <row r="82" spans="1:5" x14ac:dyDescent="0.25">
      <c r="A82" t="s">
        <v>117</v>
      </c>
      <c r="B82" s="16">
        <v>46447</v>
      </c>
      <c r="C82" s="2">
        <f t="shared" si="2"/>
        <v>104.41230041366734</v>
      </c>
      <c r="D82" s="2">
        <f t="shared" si="2"/>
        <v>132.11486947833103</v>
      </c>
    </row>
    <row r="83" spans="1:5" x14ac:dyDescent="0.25">
      <c r="A83" t="s">
        <v>118</v>
      </c>
      <c r="B83" s="16">
        <v>46478</v>
      </c>
      <c r="C83" s="2">
        <f t="shared" si="2"/>
        <v>105.45642341780402</v>
      </c>
      <c r="D83" s="2">
        <f t="shared" si="2"/>
        <v>133.43601817311435</v>
      </c>
    </row>
    <row r="84" spans="1:5" x14ac:dyDescent="0.25">
      <c r="A84" t="s">
        <v>119</v>
      </c>
      <c r="B84" s="16">
        <v>46508</v>
      </c>
      <c r="C84" s="2">
        <f t="shared" si="2"/>
        <v>106.51098765198206</v>
      </c>
      <c r="D84" s="2">
        <f t="shared" si="2"/>
        <v>134.77037835484549</v>
      </c>
    </row>
    <row r="85" spans="1:5" x14ac:dyDescent="0.25">
      <c r="A85" t="s">
        <v>120</v>
      </c>
      <c r="B85" s="16">
        <v>46539</v>
      </c>
      <c r="C85" s="2">
        <f t="shared" si="2"/>
        <v>107.57609752850189</v>
      </c>
      <c r="D85" s="2">
        <f t="shared" si="2"/>
        <v>136.11808213839396</v>
      </c>
    </row>
    <row r="86" spans="1:5" x14ac:dyDescent="0.25">
      <c r="A86" t="s">
        <v>121</v>
      </c>
      <c r="B86" s="16">
        <v>46569</v>
      </c>
      <c r="C86" s="2">
        <f t="shared" si="2"/>
        <v>108.65185850378691</v>
      </c>
      <c r="D86" s="2">
        <f t="shared" si="2"/>
        <v>137.47926295977791</v>
      </c>
    </row>
    <row r="87" spans="1:5" x14ac:dyDescent="0.25">
      <c r="A87" t="s">
        <v>122</v>
      </c>
      <c r="B87" s="16">
        <v>46600</v>
      </c>
      <c r="C87" s="2">
        <f t="shared" si="2"/>
        <v>109.73837708882478</v>
      </c>
      <c r="D87" s="2">
        <f t="shared" si="2"/>
        <v>138.85405558937569</v>
      </c>
    </row>
    <row r="88" spans="1:5" x14ac:dyDescent="0.25">
      <c r="A88" t="s">
        <v>123</v>
      </c>
      <c r="B88" s="16">
        <v>46631</v>
      </c>
      <c r="C88" s="2">
        <f t="shared" si="2"/>
        <v>110.83576085971302</v>
      </c>
      <c r="D88" s="2">
        <f t="shared" si="2"/>
        <v>140.24259614526946</v>
      </c>
    </row>
    <row r="89" spans="1:5" x14ac:dyDescent="0.25">
      <c r="A89" t="s">
        <v>124</v>
      </c>
      <c r="B89" s="16">
        <v>46661</v>
      </c>
      <c r="C89" s="2">
        <f t="shared" si="2"/>
        <v>111.94411846831015</v>
      </c>
      <c r="D89" s="2">
        <f t="shared" si="2"/>
        <v>141.64502210672217</v>
      </c>
    </row>
    <row r="90" spans="1:5" x14ac:dyDescent="0.25">
      <c r="A90" t="s">
        <v>125</v>
      </c>
      <c r="B90" s="16">
        <v>46692</v>
      </c>
      <c r="C90" s="2">
        <f t="shared" si="2"/>
        <v>113.06355965299325</v>
      </c>
      <c r="D90" s="2">
        <f t="shared" si="2"/>
        <v>143.0614723277894</v>
      </c>
    </row>
    <row r="91" spans="1:5" x14ac:dyDescent="0.25">
      <c r="A91" t="s">
        <v>126</v>
      </c>
      <c r="B91" s="16">
        <v>46722</v>
      </c>
      <c r="C91" s="2">
        <f t="shared" si="2"/>
        <v>114.19419524952318</v>
      </c>
      <c r="D91" s="2">
        <f t="shared" si="2"/>
        <v>144.4920870510673</v>
      </c>
    </row>
    <row r="92" spans="1:5" x14ac:dyDescent="0.25">
      <c r="A92" t="s">
        <v>127</v>
      </c>
      <c r="B92" s="16">
        <v>46753</v>
      </c>
      <c r="C92" s="2">
        <f t="shared" si="2"/>
        <v>115.33613720201841</v>
      </c>
      <c r="D92" s="17">
        <f>(D91*1.01)*1.04</f>
        <v>151.77448823844111</v>
      </c>
      <c r="E92" s="2">
        <f>SUM(D80:D91)</f>
        <v>1642.5323304058998</v>
      </c>
    </row>
    <row r="93" spans="1:5" x14ac:dyDescent="0.25">
      <c r="A93" t="s">
        <v>128</v>
      </c>
      <c r="B93" s="16">
        <v>46784</v>
      </c>
      <c r="C93" s="2">
        <f t="shared" si="2"/>
        <v>116.48949857403859</v>
      </c>
      <c r="D93" s="2">
        <f t="shared" si="2"/>
        <v>153.29223312082553</v>
      </c>
    </row>
    <row r="94" spans="1:5" x14ac:dyDescent="0.25">
      <c r="A94" t="s">
        <v>129</v>
      </c>
      <c r="B94" s="16">
        <v>46813</v>
      </c>
      <c r="C94" s="2">
        <f t="shared" si="2"/>
        <v>117.65439355977898</v>
      </c>
      <c r="D94" s="2">
        <f t="shared" si="2"/>
        <v>154.82515545203378</v>
      </c>
    </row>
    <row r="95" spans="1:5" x14ac:dyDescent="0.25">
      <c r="A95" t="s">
        <v>130</v>
      </c>
      <c r="B95" s="16">
        <v>46844</v>
      </c>
      <c r="C95" s="2">
        <f t="shared" si="2"/>
        <v>118.83093749537677</v>
      </c>
      <c r="D95" s="2">
        <f t="shared" si="2"/>
        <v>156.37340700655412</v>
      </c>
    </row>
    <row r="96" spans="1:5" x14ac:dyDescent="0.25">
      <c r="A96" t="s">
        <v>131</v>
      </c>
      <c r="B96" s="16">
        <v>46874</v>
      </c>
      <c r="C96" s="2">
        <f t="shared" si="2"/>
        <v>120.01924687033055</v>
      </c>
      <c r="D96" s="2">
        <f t="shared" si="2"/>
        <v>157.93714107661967</v>
      </c>
    </row>
    <row r="97" spans="1:5" x14ac:dyDescent="0.25">
      <c r="A97" t="s">
        <v>132</v>
      </c>
      <c r="B97" s="16">
        <v>46905</v>
      </c>
      <c r="C97" s="2">
        <f t="shared" si="2"/>
        <v>121.21943933903385</v>
      </c>
      <c r="D97" s="2">
        <f t="shared" si="2"/>
        <v>159.51651248738585</v>
      </c>
    </row>
    <row r="98" spans="1:5" x14ac:dyDescent="0.25">
      <c r="A98" t="s">
        <v>133</v>
      </c>
      <c r="B98" s="16">
        <v>46935</v>
      </c>
      <c r="C98" s="2">
        <f t="shared" si="2"/>
        <v>122.43163373242419</v>
      </c>
      <c r="D98" s="2">
        <f t="shared" si="2"/>
        <v>161.11167761225971</v>
      </c>
    </row>
    <row r="99" spans="1:5" x14ac:dyDescent="0.25">
      <c r="A99" t="s">
        <v>134</v>
      </c>
      <c r="B99" s="16">
        <v>46966</v>
      </c>
      <c r="C99" s="2">
        <f t="shared" si="2"/>
        <v>123.65595006974843</v>
      </c>
      <c r="D99" s="2">
        <f t="shared" si="2"/>
        <v>162.72279438838231</v>
      </c>
    </row>
    <row r="100" spans="1:5" x14ac:dyDescent="0.25">
      <c r="A100" t="s">
        <v>135</v>
      </c>
      <c r="B100" s="16">
        <v>46997</v>
      </c>
      <c r="C100" s="2">
        <f t="shared" si="2"/>
        <v>124.89250957044591</v>
      </c>
      <c r="D100" s="2">
        <f t="shared" si="2"/>
        <v>164.35002233226615</v>
      </c>
    </row>
    <row r="101" spans="1:5" x14ac:dyDescent="0.25">
      <c r="A101" t="s">
        <v>136</v>
      </c>
      <c r="B101" s="16">
        <v>47027</v>
      </c>
      <c r="C101" s="2">
        <f t="shared" si="2"/>
        <v>126.14143466615037</v>
      </c>
      <c r="D101" s="2">
        <f t="shared" si="2"/>
        <v>165.99352255558881</v>
      </c>
    </row>
    <row r="102" spans="1:5" x14ac:dyDescent="0.25">
      <c r="A102" t="s">
        <v>137</v>
      </c>
      <c r="B102" s="16">
        <v>47058</v>
      </c>
      <c r="C102" s="2">
        <f t="shared" si="2"/>
        <v>127.40284901281188</v>
      </c>
      <c r="D102" s="2">
        <f t="shared" si="2"/>
        <v>167.65345778114471</v>
      </c>
    </row>
    <row r="103" spans="1:5" x14ac:dyDescent="0.25">
      <c r="A103" t="s">
        <v>138</v>
      </c>
      <c r="B103" s="16">
        <v>47088</v>
      </c>
      <c r="C103" s="2">
        <f t="shared" si="2"/>
        <v>128.67687750294002</v>
      </c>
      <c r="D103" s="2">
        <f t="shared" si="2"/>
        <v>169.32999235895616</v>
      </c>
    </row>
    <row r="104" spans="1:5" x14ac:dyDescent="0.25">
      <c r="A104" t="s">
        <v>139</v>
      </c>
      <c r="B104" s="16">
        <v>47119</v>
      </c>
      <c r="C104" s="2">
        <f t="shared" si="2"/>
        <v>129.96364627796942</v>
      </c>
      <c r="D104" s="17">
        <f>(D103*1.01)*1.04</f>
        <v>177.86422397384757</v>
      </c>
      <c r="E104" s="2">
        <f>SUM(D92:D103)</f>
        <v>1924.8804044104579</v>
      </c>
    </row>
    <row r="105" spans="1:5" x14ac:dyDescent="0.25">
      <c r="A105" t="s">
        <v>140</v>
      </c>
      <c r="B105" s="16">
        <v>47150</v>
      </c>
      <c r="C105" s="2">
        <f t="shared" si="2"/>
        <v>131.2632827407491</v>
      </c>
      <c r="D105" s="2">
        <f t="shared" si="2"/>
        <v>179.64286621358605</v>
      </c>
    </row>
    <row r="106" spans="1:5" x14ac:dyDescent="0.25">
      <c r="A106" t="s">
        <v>141</v>
      </c>
      <c r="B106" s="16">
        <v>47178</v>
      </c>
      <c r="C106" s="2">
        <f t="shared" si="2"/>
        <v>132.5759155681566</v>
      </c>
      <c r="D106" s="2">
        <f t="shared" si="2"/>
        <v>181.43929487572191</v>
      </c>
    </row>
    <row r="107" spans="1:5" x14ac:dyDescent="0.25">
      <c r="A107" t="s">
        <v>142</v>
      </c>
      <c r="B107" s="16">
        <v>47209</v>
      </c>
      <c r="C107" s="2">
        <f t="shared" si="2"/>
        <v>133.90167472383817</v>
      </c>
      <c r="D107" s="2">
        <f t="shared" si="2"/>
        <v>183.25368782447913</v>
      </c>
    </row>
    <row r="108" spans="1:5" x14ac:dyDescent="0.25">
      <c r="A108" t="s">
        <v>143</v>
      </c>
      <c r="B108" s="16">
        <v>47239</v>
      </c>
      <c r="C108" s="2">
        <f t="shared" si="2"/>
        <v>135.24069147107656</v>
      </c>
      <c r="D108" s="2">
        <f t="shared" si="2"/>
        <v>185.08622470272391</v>
      </c>
    </row>
    <row r="109" spans="1:5" x14ac:dyDescent="0.25">
      <c r="A109" t="s">
        <v>144</v>
      </c>
      <c r="B109" s="16">
        <v>47270</v>
      </c>
      <c r="C109" s="2">
        <f t="shared" si="2"/>
        <v>136.59309838578733</v>
      </c>
      <c r="D109" s="2">
        <f t="shared" si="2"/>
        <v>186.93708694975115</v>
      </c>
    </row>
    <row r="110" spans="1:5" x14ac:dyDescent="0.25">
      <c r="A110" t="s">
        <v>145</v>
      </c>
      <c r="B110" s="16">
        <v>47300</v>
      </c>
      <c r="C110" s="2">
        <f t="shared" si="2"/>
        <v>137.95902936964521</v>
      </c>
      <c r="D110" s="2">
        <f t="shared" si="2"/>
        <v>188.80645781924866</v>
      </c>
    </row>
    <row r="111" spans="1:5" x14ac:dyDescent="0.25">
      <c r="A111" t="s">
        <v>146</v>
      </c>
      <c r="B111" s="16">
        <v>47331</v>
      </c>
      <c r="C111" s="2">
        <f t="shared" si="2"/>
        <v>139.33861966334166</v>
      </c>
      <c r="D111" s="2">
        <f t="shared" si="2"/>
        <v>190.69452239744115</v>
      </c>
    </row>
    <row r="112" spans="1:5" x14ac:dyDescent="0.25">
      <c r="A112" t="s">
        <v>147</v>
      </c>
      <c r="B112" s="16">
        <v>47362</v>
      </c>
      <c r="C112" s="2">
        <f t="shared" si="2"/>
        <v>140.73200585997509</v>
      </c>
      <c r="D112" s="2">
        <f t="shared" si="2"/>
        <v>192.60146762141557</v>
      </c>
    </row>
    <row r="113" spans="1:5" x14ac:dyDescent="0.25">
      <c r="A113" t="s">
        <v>148</v>
      </c>
      <c r="B113" s="16">
        <v>47392</v>
      </c>
      <c r="C113" s="2">
        <f t="shared" si="2"/>
        <v>142.13932591857485</v>
      </c>
      <c r="D113" s="2">
        <f t="shared" si="2"/>
        <v>194.52748229762972</v>
      </c>
    </row>
    <row r="114" spans="1:5" x14ac:dyDescent="0.25">
      <c r="A114" t="s">
        <v>149</v>
      </c>
      <c r="B114" s="16">
        <v>47423</v>
      </c>
      <c r="C114" s="2">
        <f t="shared" si="2"/>
        <v>143.5607191777606</v>
      </c>
      <c r="D114" s="2">
        <f t="shared" si="2"/>
        <v>196.47275712060602</v>
      </c>
    </row>
    <row r="115" spans="1:5" x14ac:dyDescent="0.25">
      <c r="A115" t="s">
        <v>150</v>
      </c>
      <c r="B115" s="16">
        <v>47453</v>
      </c>
      <c r="C115" s="2">
        <f t="shared" si="2"/>
        <v>144.99632636953822</v>
      </c>
      <c r="D115" s="2">
        <f t="shared" si="2"/>
        <v>198.43748469181207</v>
      </c>
    </row>
    <row r="116" spans="1:5" x14ac:dyDescent="0.25">
      <c r="A116" t="s">
        <v>151</v>
      </c>
      <c r="B116" s="16">
        <v>47484</v>
      </c>
      <c r="C116" s="2">
        <f t="shared" si="2"/>
        <v>146.44628963323362</v>
      </c>
      <c r="D116" s="17">
        <f>(D115*1.01)*1.04</f>
        <v>208.43873392027939</v>
      </c>
      <c r="E116" s="2">
        <f>SUM(D104:D115)</f>
        <v>2255.763556488263</v>
      </c>
    </row>
    <row r="117" spans="1:5" x14ac:dyDescent="0.25">
      <c r="A117" t="s">
        <v>152</v>
      </c>
      <c r="B117" s="16">
        <v>47515</v>
      </c>
      <c r="C117" s="2">
        <f t="shared" si="2"/>
        <v>147.91075252956597</v>
      </c>
      <c r="D117" s="2">
        <f t="shared" si="2"/>
        <v>210.5231212594822</v>
      </c>
    </row>
    <row r="118" spans="1:5" x14ac:dyDescent="0.25">
      <c r="A118" t="s">
        <v>153</v>
      </c>
      <c r="B118" s="16">
        <v>47543</v>
      </c>
      <c r="C118" s="2">
        <f t="shared" si="2"/>
        <v>149.38986005486163</v>
      </c>
      <c r="D118" s="2">
        <f t="shared" si="2"/>
        <v>212.62835247207701</v>
      </c>
    </row>
    <row r="119" spans="1:5" x14ac:dyDescent="0.25">
      <c r="A119" t="s">
        <v>154</v>
      </c>
      <c r="B119" s="16">
        <v>47574</v>
      </c>
      <c r="C119" s="2">
        <f t="shared" si="2"/>
        <v>150.88375865541025</v>
      </c>
      <c r="D119" s="2">
        <f t="shared" si="2"/>
        <v>214.75463599679779</v>
      </c>
    </row>
    <row r="120" spans="1:5" x14ac:dyDescent="0.25">
      <c r="A120" t="s">
        <v>155</v>
      </c>
      <c r="B120" s="16">
        <v>47604</v>
      </c>
      <c r="C120" s="2">
        <f t="shared" si="2"/>
        <v>152.39259624196436</v>
      </c>
      <c r="D120" s="2">
        <f t="shared" si="2"/>
        <v>216.90218235676576</v>
      </c>
    </row>
    <row r="121" spans="1:5" x14ac:dyDescent="0.25">
      <c r="A121" t="s">
        <v>156</v>
      </c>
      <c r="B121" s="16">
        <v>47635</v>
      </c>
      <c r="C121" s="2">
        <f t="shared" si="2"/>
        <v>153.91652220438399</v>
      </c>
      <c r="D121" s="2">
        <f t="shared" si="2"/>
        <v>219.07120418033341</v>
      </c>
    </row>
    <row r="122" spans="1:5" x14ac:dyDescent="0.25">
      <c r="A122" t="s">
        <v>157</v>
      </c>
      <c r="B122" s="16">
        <v>47665</v>
      </c>
      <c r="C122" s="2">
        <f t="shared" si="2"/>
        <v>155.45568742642783</v>
      </c>
      <c r="D122" s="2">
        <f t="shared" si="2"/>
        <v>221.26191622213673</v>
      </c>
    </row>
    <row r="123" spans="1:5" x14ac:dyDescent="0.25">
      <c r="A123" t="s">
        <v>158</v>
      </c>
      <c r="B123" s="16">
        <v>47696</v>
      </c>
      <c r="C123" s="2">
        <f t="shared" si="2"/>
        <v>157.01024430069211</v>
      </c>
      <c r="D123" s="2">
        <f t="shared" si="2"/>
        <v>223.47453538435809</v>
      </c>
    </row>
    <row r="124" spans="1:5" x14ac:dyDescent="0.25">
      <c r="A124" t="s">
        <v>159</v>
      </c>
      <c r="B124" s="16">
        <v>47727</v>
      </c>
      <c r="C124" s="2">
        <f t="shared" si="2"/>
        <v>158.58034674369904</v>
      </c>
      <c r="D124" s="2">
        <f t="shared" si="2"/>
        <v>225.70928073820167</v>
      </c>
    </row>
    <row r="125" spans="1:5" x14ac:dyDescent="0.25">
      <c r="A125" t="s">
        <v>160</v>
      </c>
      <c r="B125" s="16">
        <v>47757</v>
      </c>
      <c r="C125" s="2">
        <f t="shared" si="2"/>
        <v>160.16615021113603</v>
      </c>
      <c r="D125" s="2">
        <f t="shared" si="2"/>
        <v>227.96637354558368</v>
      </c>
    </row>
    <row r="126" spans="1:5" x14ac:dyDescent="0.25">
      <c r="A126" t="s">
        <v>161</v>
      </c>
      <c r="B126" s="16">
        <v>47788</v>
      </c>
      <c r="C126" s="2">
        <f t="shared" si="2"/>
        <v>161.7678117132474</v>
      </c>
      <c r="D126" s="2">
        <f t="shared" si="2"/>
        <v>230.24603728103952</v>
      </c>
    </row>
    <row r="127" spans="1:5" x14ac:dyDescent="0.25">
      <c r="A127" t="s">
        <v>162</v>
      </c>
      <c r="B127" s="16">
        <v>47818</v>
      </c>
      <c r="C127" s="2">
        <f t="shared" si="2"/>
        <v>163.38548983037987</v>
      </c>
      <c r="D127" s="2">
        <f t="shared" si="2"/>
        <v>232.54849765384992</v>
      </c>
    </row>
    <row r="128" spans="1:5" x14ac:dyDescent="0.25">
      <c r="A128" t="s">
        <v>163</v>
      </c>
      <c r="B128" s="16">
        <v>47849</v>
      </c>
      <c r="C128" s="2">
        <f t="shared" si="2"/>
        <v>165.01934472868368</v>
      </c>
      <c r="D128" s="17">
        <f>(D127*1.01)*1.04</f>
        <v>244.26894193560395</v>
      </c>
      <c r="E128" s="2">
        <f>SUM(D116:D127)</f>
        <v>2643.5248710109054</v>
      </c>
    </row>
    <row r="129" spans="1:5" x14ac:dyDescent="0.25">
      <c r="A129" t="s">
        <v>164</v>
      </c>
      <c r="B129" s="16">
        <v>47880</v>
      </c>
      <c r="C129" s="2">
        <f t="shared" si="2"/>
        <v>166.6695381759705</v>
      </c>
      <c r="D129" s="2">
        <f t="shared" si="2"/>
        <v>246.71163135495999</v>
      </c>
    </row>
    <row r="130" spans="1:5" x14ac:dyDescent="0.25">
      <c r="A130" t="s">
        <v>165</v>
      </c>
      <c r="B130" s="16">
        <v>47908</v>
      </c>
      <c r="C130" s="2">
        <f t="shared" si="2"/>
        <v>168.3362335577302</v>
      </c>
      <c r="D130" s="2">
        <f t="shared" si="2"/>
        <v>249.1787476685096</v>
      </c>
    </row>
    <row r="131" spans="1:5" x14ac:dyDescent="0.25">
      <c r="A131" t="s">
        <v>166</v>
      </c>
      <c r="B131" s="16">
        <v>47939</v>
      </c>
      <c r="C131" s="2">
        <f t="shared" si="2"/>
        <v>170.0195958933075</v>
      </c>
      <c r="D131" s="2">
        <f t="shared" si="2"/>
        <v>251.67053514519469</v>
      </c>
    </row>
    <row r="132" spans="1:5" x14ac:dyDescent="0.25">
      <c r="A132" t="s">
        <v>167</v>
      </c>
      <c r="B132" s="16">
        <v>47969</v>
      </c>
      <c r="C132" s="2">
        <f t="shared" si="2"/>
        <v>171.71979185224058</v>
      </c>
      <c r="D132" s="2">
        <f t="shared" si="2"/>
        <v>254.18724049664664</v>
      </c>
    </row>
    <row r="133" spans="1:5" x14ac:dyDescent="0.25">
      <c r="A133" t="s">
        <v>168</v>
      </c>
      <c r="B133" s="16">
        <v>48000</v>
      </c>
      <c r="C133" s="2">
        <f t="shared" si="2"/>
        <v>173.43698977076298</v>
      </c>
      <c r="D133" s="2">
        <f t="shared" si="2"/>
        <v>256.72911290161312</v>
      </c>
    </row>
    <row r="134" spans="1:5" x14ac:dyDescent="0.25">
      <c r="A134" t="s">
        <v>169</v>
      </c>
      <c r="B134" s="16">
        <v>48030</v>
      </c>
      <c r="C134" s="2">
        <f t="shared" si="2"/>
        <v>175.17135966847061</v>
      </c>
      <c r="D134" s="2">
        <f t="shared" si="2"/>
        <v>259.29640403062928</v>
      </c>
    </row>
    <row r="135" spans="1:5" x14ac:dyDescent="0.25">
      <c r="A135" t="s">
        <v>170</v>
      </c>
      <c r="B135" s="16">
        <v>48061</v>
      </c>
      <c r="C135" s="2">
        <f t="shared" si="2"/>
        <v>176.92307326515532</v>
      </c>
      <c r="D135" s="2">
        <f t="shared" si="2"/>
        <v>261.88936807093557</v>
      </c>
    </row>
    <row r="136" spans="1:5" x14ac:dyDescent="0.25">
      <c r="A136" t="s">
        <v>171</v>
      </c>
      <c r="B136" s="16">
        <v>48092</v>
      </c>
      <c r="C136" s="2">
        <f t="shared" si="2"/>
        <v>178.69230399780687</v>
      </c>
      <c r="D136" s="2">
        <f t="shared" si="2"/>
        <v>264.50826175164491</v>
      </c>
    </row>
    <row r="137" spans="1:5" x14ac:dyDescent="0.25">
      <c r="A137" t="s">
        <v>172</v>
      </c>
      <c r="B137" s="16">
        <v>48122</v>
      </c>
      <c r="C137" s="2">
        <f t="shared" si="2"/>
        <v>180.47922703778494</v>
      </c>
      <c r="D137" s="2">
        <f t="shared" si="2"/>
        <v>267.15334436916135</v>
      </c>
    </row>
    <row r="138" spans="1:5" x14ac:dyDescent="0.25">
      <c r="A138" t="s">
        <v>173</v>
      </c>
      <c r="B138" s="16">
        <v>48153</v>
      </c>
      <c r="C138" s="2">
        <f t="shared" ref="C138:D201" si="3">C137*1.01</f>
        <v>182.28401930816278</v>
      </c>
      <c r="D138" s="2">
        <f t="shared" si="3"/>
        <v>269.82487781285295</v>
      </c>
    </row>
    <row r="139" spans="1:5" x14ac:dyDescent="0.25">
      <c r="A139" t="s">
        <v>174</v>
      </c>
      <c r="B139" s="16">
        <v>48183</v>
      </c>
      <c r="C139" s="2">
        <f t="shared" si="3"/>
        <v>184.1068595012444</v>
      </c>
      <c r="D139" s="2">
        <f t="shared" si="3"/>
        <v>272.52312659098146</v>
      </c>
    </row>
    <row r="140" spans="1:5" x14ac:dyDescent="0.25">
      <c r="A140" t="s">
        <v>175</v>
      </c>
      <c r="B140" s="16">
        <v>48214</v>
      </c>
      <c r="C140" s="2">
        <f t="shared" si="3"/>
        <v>185.94792809625685</v>
      </c>
      <c r="D140" s="17">
        <f>(D139*1.01)*1.04</f>
        <v>286.25829217116694</v>
      </c>
      <c r="E140" s="2">
        <f>SUM(D128:D139)</f>
        <v>3097.9415921287336</v>
      </c>
    </row>
    <row r="141" spans="1:5" x14ac:dyDescent="0.25">
      <c r="A141" t="s">
        <v>176</v>
      </c>
      <c r="B141" s="16">
        <v>48245</v>
      </c>
      <c r="C141" s="2">
        <f t="shared" si="3"/>
        <v>187.80740737721942</v>
      </c>
      <c r="D141" s="2">
        <f t="shared" si="3"/>
        <v>289.12087509287863</v>
      </c>
    </row>
    <row r="142" spans="1:5" x14ac:dyDescent="0.25">
      <c r="A142" t="s">
        <v>177</v>
      </c>
      <c r="B142" s="16">
        <v>48274</v>
      </c>
      <c r="C142" s="2">
        <f t="shared" si="3"/>
        <v>189.6854814509916</v>
      </c>
      <c r="D142" s="2">
        <f t="shared" si="3"/>
        <v>292.01208384380743</v>
      </c>
    </row>
    <row r="143" spans="1:5" x14ac:dyDescent="0.25">
      <c r="A143" t="s">
        <v>178</v>
      </c>
      <c r="B143" s="16">
        <v>48305</v>
      </c>
      <c r="C143" s="2">
        <f t="shared" si="3"/>
        <v>191.58233626550151</v>
      </c>
      <c r="D143" s="2">
        <f t="shared" si="3"/>
        <v>294.93220468224553</v>
      </c>
    </row>
    <row r="144" spans="1:5" x14ac:dyDescent="0.25">
      <c r="A144" t="s">
        <v>179</v>
      </c>
      <c r="B144" s="16">
        <v>48335</v>
      </c>
      <c r="C144" s="2">
        <f t="shared" si="3"/>
        <v>193.49815962815651</v>
      </c>
      <c r="D144" s="2">
        <f t="shared" si="3"/>
        <v>297.88152672906796</v>
      </c>
    </row>
    <row r="145" spans="1:5" x14ac:dyDescent="0.25">
      <c r="A145" t="s">
        <v>180</v>
      </c>
      <c r="B145" s="16">
        <v>48366</v>
      </c>
      <c r="C145" s="2">
        <f t="shared" si="3"/>
        <v>195.43314122443809</v>
      </c>
      <c r="D145" s="2">
        <f t="shared" si="3"/>
        <v>300.86034199635861</v>
      </c>
    </row>
    <row r="146" spans="1:5" x14ac:dyDescent="0.25">
      <c r="A146" t="s">
        <v>181</v>
      </c>
      <c r="B146" s="16">
        <v>48396</v>
      </c>
      <c r="C146" s="2">
        <f t="shared" si="3"/>
        <v>197.38747263668247</v>
      </c>
      <c r="D146" s="2">
        <f t="shared" si="3"/>
        <v>303.86894541632222</v>
      </c>
    </row>
    <row r="147" spans="1:5" x14ac:dyDescent="0.25">
      <c r="A147" t="s">
        <v>182</v>
      </c>
      <c r="B147" s="16">
        <v>48427</v>
      </c>
      <c r="C147" s="2">
        <f t="shared" si="3"/>
        <v>199.3613473630493</v>
      </c>
      <c r="D147" s="2">
        <f t="shared" si="3"/>
        <v>306.90763487048542</v>
      </c>
    </row>
    <row r="148" spans="1:5" x14ac:dyDescent="0.25">
      <c r="A148" t="s">
        <v>183</v>
      </c>
      <c r="B148" s="16">
        <v>48458</v>
      </c>
      <c r="C148" s="2">
        <f t="shared" si="3"/>
        <v>201.35496083667979</v>
      </c>
      <c r="D148" s="2">
        <f t="shared" si="3"/>
        <v>309.97671121919029</v>
      </c>
    </row>
    <row r="149" spans="1:5" x14ac:dyDescent="0.25">
      <c r="A149" t="s">
        <v>184</v>
      </c>
      <c r="B149" s="16">
        <v>48488</v>
      </c>
      <c r="C149" s="2">
        <f t="shared" si="3"/>
        <v>203.36851044504658</v>
      </c>
      <c r="D149" s="2">
        <f t="shared" si="3"/>
        <v>313.07647833138219</v>
      </c>
    </row>
    <row r="150" spans="1:5" x14ac:dyDescent="0.25">
      <c r="A150" t="s">
        <v>185</v>
      </c>
      <c r="B150" s="16">
        <v>48519</v>
      </c>
      <c r="C150" s="2">
        <f t="shared" si="3"/>
        <v>205.40219554949704</v>
      </c>
      <c r="D150" s="2">
        <f t="shared" si="3"/>
        <v>316.20724311469604</v>
      </c>
    </row>
    <row r="151" spans="1:5" x14ac:dyDescent="0.25">
      <c r="A151" t="s">
        <v>186</v>
      </c>
      <c r="B151" s="16">
        <v>48549</v>
      </c>
      <c r="C151" s="2">
        <f t="shared" si="3"/>
        <v>207.456217504992</v>
      </c>
      <c r="D151" s="2">
        <f t="shared" si="3"/>
        <v>319.36931554584299</v>
      </c>
    </row>
    <row r="152" spans="1:5" x14ac:dyDescent="0.25">
      <c r="A152" t="s">
        <v>187</v>
      </c>
      <c r="B152" s="16">
        <v>48580</v>
      </c>
      <c r="C152" s="2">
        <f t="shared" si="3"/>
        <v>209.53077968004192</v>
      </c>
      <c r="D152" s="17">
        <f>(D151*1.01)*1.04</f>
        <v>335.46552904935351</v>
      </c>
      <c r="E152" s="2">
        <f>SUM(D140:D151)</f>
        <v>3630.4716530134442</v>
      </c>
    </row>
    <row r="153" spans="1:5" x14ac:dyDescent="0.25">
      <c r="A153" t="s">
        <v>188</v>
      </c>
      <c r="B153" s="16">
        <v>48611</v>
      </c>
      <c r="C153" s="2">
        <f t="shared" si="3"/>
        <v>211.62608747684234</v>
      </c>
      <c r="D153" s="2">
        <f t="shared" si="3"/>
        <v>338.82018433984706</v>
      </c>
    </row>
    <row r="154" spans="1:5" x14ac:dyDescent="0.25">
      <c r="A154" t="s">
        <v>189</v>
      </c>
      <c r="B154" s="16">
        <v>48639</v>
      </c>
      <c r="C154" s="2">
        <f t="shared" si="3"/>
        <v>213.74234835161076</v>
      </c>
      <c r="D154" s="2">
        <f t="shared" si="3"/>
        <v>342.20838618324552</v>
      </c>
    </row>
    <row r="155" spans="1:5" x14ac:dyDescent="0.25">
      <c r="A155" t="s">
        <v>190</v>
      </c>
      <c r="B155" s="16">
        <v>48670</v>
      </c>
      <c r="C155" s="2">
        <f t="shared" si="3"/>
        <v>215.87977183512686</v>
      </c>
      <c r="D155" s="2">
        <f t="shared" si="3"/>
        <v>345.63047004507797</v>
      </c>
    </row>
    <row r="156" spans="1:5" x14ac:dyDescent="0.25">
      <c r="A156" t="s">
        <v>191</v>
      </c>
      <c r="B156" s="16">
        <v>48700</v>
      </c>
      <c r="C156" s="2">
        <f t="shared" si="3"/>
        <v>218.03856955347814</v>
      </c>
      <c r="D156" s="2">
        <f t="shared" si="3"/>
        <v>349.08677474552877</v>
      </c>
    </row>
    <row r="157" spans="1:5" x14ac:dyDescent="0.25">
      <c r="A157" t="s">
        <v>192</v>
      </c>
      <c r="B157" s="16">
        <v>48731</v>
      </c>
      <c r="C157" s="2">
        <f t="shared" si="3"/>
        <v>220.21895524901294</v>
      </c>
      <c r="D157" s="2">
        <f t="shared" si="3"/>
        <v>352.57764249298407</v>
      </c>
    </row>
    <row r="158" spans="1:5" x14ac:dyDescent="0.25">
      <c r="A158" t="s">
        <v>193</v>
      </c>
      <c r="B158" s="16">
        <v>48761</v>
      </c>
      <c r="C158" s="2">
        <f t="shared" si="3"/>
        <v>222.42114480150306</v>
      </c>
      <c r="D158" s="2">
        <f t="shared" si="3"/>
        <v>356.10341891791393</v>
      </c>
    </row>
    <row r="159" spans="1:5" x14ac:dyDescent="0.25">
      <c r="A159" t="s">
        <v>194</v>
      </c>
      <c r="B159" s="16">
        <v>48792</v>
      </c>
      <c r="C159" s="2">
        <f t="shared" si="3"/>
        <v>224.6453562495181</v>
      </c>
      <c r="D159" s="2">
        <f t="shared" si="3"/>
        <v>359.6644531070931</v>
      </c>
    </row>
    <row r="160" spans="1:5" x14ac:dyDescent="0.25">
      <c r="A160" t="s">
        <v>195</v>
      </c>
      <c r="B160" s="16">
        <v>48823</v>
      </c>
      <c r="C160" s="2">
        <f t="shared" si="3"/>
        <v>226.89180981201329</v>
      </c>
      <c r="D160" s="2">
        <f t="shared" si="3"/>
        <v>363.26109763816402</v>
      </c>
    </row>
    <row r="161" spans="1:5" x14ac:dyDescent="0.25">
      <c r="A161" t="s">
        <v>196</v>
      </c>
      <c r="B161" s="16">
        <v>48853</v>
      </c>
      <c r="C161" s="2">
        <f t="shared" si="3"/>
        <v>229.16072791013343</v>
      </c>
      <c r="D161" s="2">
        <f t="shared" si="3"/>
        <v>366.89370861454569</v>
      </c>
    </row>
    <row r="162" spans="1:5" x14ac:dyDescent="0.25">
      <c r="A162" t="s">
        <v>197</v>
      </c>
      <c r="B162" s="16">
        <v>48884</v>
      </c>
      <c r="C162" s="2">
        <f t="shared" si="3"/>
        <v>231.45233518923476</v>
      </c>
      <c r="D162" s="2">
        <f t="shared" si="3"/>
        <v>370.56264570069112</v>
      </c>
    </row>
    <row r="163" spans="1:5" x14ac:dyDescent="0.25">
      <c r="A163" t="s">
        <v>198</v>
      </c>
      <c r="B163" s="16">
        <v>48914</v>
      </c>
      <c r="C163" s="2">
        <f t="shared" si="3"/>
        <v>233.76685854112711</v>
      </c>
      <c r="D163" s="2">
        <f t="shared" si="3"/>
        <v>374.26827215769805</v>
      </c>
    </row>
    <row r="164" spans="1:5" x14ac:dyDescent="0.25">
      <c r="A164" t="s">
        <v>199</v>
      </c>
      <c r="B164" s="16">
        <v>48945</v>
      </c>
      <c r="C164" s="2">
        <f t="shared" si="3"/>
        <v>236.10452712653839</v>
      </c>
      <c r="D164" s="17">
        <f>(D163*1.01)*1.04</f>
        <v>393.13139307444607</v>
      </c>
      <c r="E164" s="2">
        <f>SUM(D152:D163)</f>
        <v>4254.5425829921423</v>
      </c>
    </row>
    <row r="165" spans="1:5" x14ac:dyDescent="0.25">
      <c r="A165" t="s">
        <v>200</v>
      </c>
      <c r="B165" s="16">
        <v>48976</v>
      </c>
      <c r="C165" s="2">
        <f t="shared" si="3"/>
        <v>238.46557239780378</v>
      </c>
      <c r="D165" s="2">
        <f t="shared" si="3"/>
        <v>397.06270700519053</v>
      </c>
    </row>
    <row r="166" spans="1:5" x14ac:dyDescent="0.25">
      <c r="A166" t="s">
        <v>201</v>
      </c>
      <c r="B166" s="16">
        <v>49004</v>
      </c>
      <c r="C166" s="2">
        <f t="shared" si="3"/>
        <v>240.85022812178181</v>
      </c>
      <c r="D166" s="2">
        <f t="shared" si="3"/>
        <v>401.03333407524246</v>
      </c>
    </row>
    <row r="167" spans="1:5" x14ac:dyDescent="0.25">
      <c r="A167" t="s">
        <v>202</v>
      </c>
      <c r="B167" s="16">
        <v>49035</v>
      </c>
      <c r="C167" s="2">
        <f t="shared" si="3"/>
        <v>243.25873040299962</v>
      </c>
      <c r="D167" s="2">
        <f t="shared" si="3"/>
        <v>405.04366741599489</v>
      </c>
    </row>
    <row r="168" spans="1:5" x14ac:dyDescent="0.25">
      <c r="A168" t="s">
        <v>203</v>
      </c>
      <c r="B168" s="16">
        <v>49065</v>
      </c>
      <c r="C168" s="2">
        <f t="shared" si="3"/>
        <v>245.69131770702961</v>
      </c>
      <c r="D168" s="2">
        <f t="shared" si="3"/>
        <v>409.09410409015481</v>
      </c>
    </row>
    <row r="169" spans="1:5" x14ac:dyDescent="0.25">
      <c r="A169" t="s">
        <v>204</v>
      </c>
      <c r="B169" s="16">
        <v>49096</v>
      </c>
      <c r="C169" s="2">
        <f t="shared" si="3"/>
        <v>248.14823088409992</v>
      </c>
      <c r="D169" s="2">
        <f t="shared" si="3"/>
        <v>413.18504513105637</v>
      </c>
    </row>
    <row r="170" spans="1:5" x14ac:dyDescent="0.25">
      <c r="A170" t="s">
        <v>205</v>
      </c>
      <c r="B170" s="16">
        <v>49126</v>
      </c>
      <c r="C170" s="2">
        <f t="shared" si="3"/>
        <v>250.62971319294093</v>
      </c>
      <c r="D170" s="2">
        <f t="shared" si="3"/>
        <v>417.31689558236695</v>
      </c>
    </row>
    <row r="171" spans="1:5" x14ac:dyDescent="0.25">
      <c r="A171" t="s">
        <v>206</v>
      </c>
      <c r="B171" s="16">
        <v>49157</v>
      </c>
      <c r="C171" s="2">
        <f t="shared" si="3"/>
        <v>253.13601032487034</v>
      </c>
      <c r="D171" s="2">
        <f t="shared" si="3"/>
        <v>421.49006453819061</v>
      </c>
    </row>
    <row r="172" spans="1:5" x14ac:dyDescent="0.25">
      <c r="A172" t="s">
        <v>207</v>
      </c>
      <c r="B172" s="16">
        <v>49188</v>
      </c>
      <c r="C172" s="2">
        <f t="shared" si="3"/>
        <v>255.66737042811906</v>
      </c>
      <c r="D172" s="2">
        <f t="shared" si="3"/>
        <v>425.70496518357254</v>
      </c>
    </row>
    <row r="173" spans="1:5" x14ac:dyDescent="0.25">
      <c r="A173" t="s">
        <v>208</v>
      </c>
      <c r="B173" s="16">
        <v>49218</v>
      </c>
      <c r="C173" s="2">
        <f t="shared" si="3"/>
        <v>258.22404413240025</v>
      </c>
      <c r="D173" s="2">
        <f t="shared" si="3"/>
        <v>429.9620148354083</v>
      </c>
    </row>
    <row r="174" spans="1:5" x14ac:dyDescent="0.25">
      <c r="A174" t="s">
        <v>209</v>
      </c>
      <c r="B174" s="16">
        <v>49249</v>
      </c>
      <c r="C174" s="2">
        <f t="shared" si="3"/>
        <v>260.80628457372427</v>
      </c>
      <c r="D174" s="2">
        <f t="shared" si="3"/>
        <v>434.26163498376241</v>
      </c>
    </row>
    <row r="175" spans="1:5" x14ac:dyDescent="0.25">
      <c r="A175" t="s">
        <v>210</v>
      </c>
      <c r="B175" s="16">
        <v>49279</v>
      </c>
      <c r="C175" s="2">
        <f t="shared" si="3"/>
        <v>263.41434741946154</v>
      </c>
      <c r="D175" s="2">
        <f t="shared" si="3"/>
        <v>438.60425133360002</v>
      </c>
    </row>
    <row r="176" spans="1:5" x14ac:dyDescent="0.25">
      <c r="A176" t="s">
        <v>211</v>
      </c>
      <c r="B176" s="16">
        <v>49310</v>
      </c>
      <c r="C176" s="2">
        <f t="shared" si="3"/>
        <v>266.04849089365615</v>
      </c>
      <c r="D176" s="17">
        <f>(D175*1.01)*1.04</f>
        <v>460.7099056008135</v>
      </c>
      <c r="E176" s="2">
        <f>SUM(D164:D175)</f>
        <v>4985.8900772489851</v>
      </c>
    </row>
    <row r="177" spans="1:5" x14ac:dyDescent="0.25">
      <c r="A177" t="s">
        <v>212</v>
      </c>
      <c r="B177" s="16">
        <v>49341</v>
      </c>
      <c r="C177" s="2">
        <f t="shared" si="3"/>
        <v>268.7089758025927</v>
      </c>
      <c r="D177" s="2">
        <f t="shared" si="3"/>
        <v>465.31700465682167</v>
      </c>
    </row>
    <row r="178" spans="1:5" x14ac:dyDescent="0.25">
      <c r="A178" t="s">
        <v>213</v>
      </c>
      <c r="B178" s="16">
        <v>49369</v>
      </c>
      <c r="C178" s="2">
        <f t="shared" si="3"/>
        <v>271.39606556061864</v>
      </c>
      <c r="D178" s="2">
        <f t="shared" si="3"/>
        <v>469.97017470338989</v>
      </c>
    </row>
    <row r="179" spans="1:5" x14ac:dyDescent="0.25">
      <c r="A179" t="s">
        <v>214</v>
      </c>
      <c r="B179" s="16">
        <v>49400</v>
      </c>
      <c r="C179" s="2">
        <f t="shared" si="3"/>
        <v>274.11002621622481</v>
      </c>
      <c r="D179" s="2">
        <f t="shared" si="3"/>
        <v>474.66987645042377</v>
      </c>
    </row>
    <row r="180" spans="1:5" x14ac:dyDescent="0.25">
      <c r="A180" t="s">
        <v>215</v>
      </c>
      <c r="B180" s="16">
        <v>49430</v>
      </c>
      <c r="C180" s="2">
        <f t="shared" si="3"/>
        <v>276.85112647838707</v>
      </c>
      <c r="D180" s="2">
        <f t="shared" si="3"/>
        <v>479.416575214928</v>
      </c>
    </row>
    <row r="181" spans="1:5" x14ac:dyDescent="0.25">
      <c r="A181" t="s">
        <v>216</v>
      </c>
      <c r="B181" s="16">
        <v>49461</v>
      </c>
      <c r="C181" s="2">
        <f t="shared" si="3"/>
        <v>279.61963774317093</v>
      </c>
      <c r="D181" s="2">
        <f t="shared" si="3"/>
        <v>484.2107409670773</v>
      </c>
    </row>
    <row r="182" spans="1:5" x14ac:dyDescent="0.25">
      <c r="A182" t="s">
        <v>217</v>
      </c>
      <c r="B182" s="16">
        <v>49491</v>
      </c>
      <c r="C182" s="2">
        <f t="shared" si="3"/>
        <v>282.41583412060265</v>
      </c>
      <c r="D182" s="2">
        <f t="shared" si="3"/>
        <v>489.0528483767481</v>
      </c>
    </row>
    <row r="183" spans="1:5" x14ac:dyDescent="0.25">
      <c r="A183" t="s">
        <v>218</v>
      </c>
      <c r="B183" s="16">
        <v>49522</v>
      </c>
      <c r="C183" s="2">
        <f t="shared" si="3"/>
        <v>285.2399924618087</v>
      </c>
      <c r="D183" s="2">
        <f t="shared" si="3"/>
        <v>493.94337686051557</v>
      </c>
    </row>
    <row r="184" spans="1:5" x14ac:dyDescent="0.25">
      <c r="A184" t="s">
        <v>219</v>
      </c>
      <c r="B184" s="16">
        <v>49553</v>
      </c>
      <c r="C184" s="2">
        <f t="shared" si="3"/>
        <v>288.09239238642681</v>
      </c>
      <c r="D184" s="2">
        <f t="shared" si="3"/>
        <v>498.88281062912074</v>
      </c>
    </row>
    <row r="185" spans="1:5" x14ac:dyDescent="0.25">
      <c r="A185" t="s">
        <v>220</v>
      </c>
      <c r="B185" s="16">
        <v>49583</v>
      </c>
      <c r="C185" s="2">
        <f t="shared" si="3"/>
        <v>290.97331631029107</v>
      </c>
      <c r="D185" s="2">
        <f t="shared" si="3"/>
        <v>503.87163873541198</v>
      </c>
    </row>
    <row r="186" spans="1:5" x14ac:dyDescent="0.25">
      <c r="A186" t="s">
        <v>221</v>
      </c>
      <c r="B186" s="16">
        <v>49614</v>
      </c>
      <c r="C186" s="2">
        <f t="shared" si="3"/>
        <v>293.88304947339395</v>
      </c>
      <c r="D186" s="2">
        <f t="shared" si="3"/>
        <v>508.91035512276608</v>
      </c>
    </row>
    <row r="187" spans="1:5" x14ac:dyDescent="0.25">
      <c r="A187" t="s">
        <v>222</v>
      </c>
      <c r="B187" s="16">
        <v>49644</v>
      </c>
      <c r="C187" s="2">
        <f t="shared" si="3"/>
        <v>296.82187996812792</v>
      </c>
      <c r="D187" s="2">
        <f t="shared" si="3"/>
        <v>513.99945867399379</v>
      </c>
    </row>
    <row r="188" spans="1:5" x14ac:dyDescent="0.25">
      <c r="A188" t="s">
        <v>223</v>
      </c>
      <c r="B188" s="16">
        <v>49675</v>
      </c>
      <c r="C188" s="2">
        <f t="shared" si="3"/>
        <v>299.79009876780918</v>
      </c>
      <c r="D188" s="17">
        <f>(D187*1.01)*1.04</f>
        <v>539.90503139116311</v>
      </c>
      <c r="E188" s="2">
        <f>SUM(D176:D187)</f>
        <v>5842.9547659920099</v>
      </c>
    </row>
    <row r="189" spans="1:5" x14ac:dyDescent="0.25">
      <c r="A189" t="s">
        <v>224</v>
      </c>
      <c r="B189" s="16">
        <v>49706</v>
      </c>
      <c r="C189" s="2">
        <f t="shared" si="3"/>
        <v>302.78799975548731</v>
      </c>
      <c r="D189" s="2">
        <f t="shared" si="3"/>
        <v>545.30408170507474</v>
      </c>
    </row>
    <row r="190" spans="1:5" x14ac:dyDescent="0.25">
      <c r="A190" t="s">
        <v>225</v>
      </c>
      <c r="B190" s="16">
        <v>49735</v>
      </c>
      <c r="C190" s="2">
        <f t="shared" si="3"/>
        <v>305.81587975304217</v>
      </c>
      <c r="D190" s="2">
        <f t="shared" si="3"/>
        <v>550.75712252212554</v>
      </c>
    </row>
    <row r="191" spans="1:5" x14ac:dyDescent="0.25">
      <c r="A191" t="s">
        <v>226</v>
      </c>
      <c r="B191" s="16">
        <v>49766</v>
      </c>
      <c r="C191" s="2">
        <f t="shared" si="3"/>
        <v>308.87403855057261</v>
      </c>
      <c r="D191" s="2">
        <f t="shared" si="3"/>
        <v>556.26469374734677</v>
      </c>
    </row>
    <row r="192" spans="1:5" x14ac:dyDescent="0.25">
      <c r="A192" t="s">
        <v>227</v>
      </c>
      <c r="B192" s="16">
        <v>49796</v>
      </c>
      <c r="C192" s="2">
        <f t="shared" si="3"/>
        <v>311.96277893607834</v>
      </c>
      <c r="D192" s="2">
        <f t="shared" si="3"/>
        <v>561.82734068482023</v>
      </c>
    </row>
    <row r="193" spans="1:5" x14ac:dyDescent="0.25">
      <c r="A193" t="s">
        <v>228</v>
      </c>
      <c r="B193" s="16">
        <v>49827</v>
      </c>
      <c r="C193" s="2">
        <f t="shared" si="3"/>
        <v>315.08240672543911</v>
      </c>
      <c r="D193" s="2">
        <f t="shared" si="3"/>
        <v>567.4456140916684</v>
      </c>
    </row>
    <row r="194" spans="1:5" x14ac:dyDescent="0.25">
      <c r="A194" t="s">
        <v>229</v>
      </c>
      <c r="B194" s="16">
        <v>49857</v>
      </c>
      <c r="C194" s="2">
        <f t="shared" si="3"/>
        <v>318.23323079269352</v>
      </c>
      <c r="D194" s="2">
        <f t="shared" si="3"/>
        <v>573.12007023258514</v>
      </c>
    </row>
    <row r="195" spans="1:5" x14ac:dyDescent="0.25">
      <c r="A195" t="s">
        <v>230</v>
      </c>
      <c r="B195" s="16">
        <v>49888</v>
      </c>
      <c r="C195" s="2">
        <f t="shared" si="3"/>
        <v>321.41556310062043</v>
      </c>
      <c r="D195" s="2">
        <f t="shared" si="3"/>
        <v>578.85127093491099</v>
      </c>
    </row>
    <row r="196" spans="1:5" x14ac:dyDescent="0.25">
      <c r="A196" t="s">
        <v>231</v>
      </c>
      <c r="B196" s="16">
        <v>49919</v>
      </c>
      <c r="C196" s="2">
        <f t="shared" si="3"/>
        <v>324.62971873162667</v>
      </c>
      <c r="D196" s="2">
        <f t="shared" si="3"/>
        <v>584.63978364426009</v>
      </c>
    </row>
    <row r="197" spans="1:5" x14ac:dyDescent="0.25">
      <c r="A197" t="s">
        <v>232</v>
      </c>
      <c r="B197" s="16">
        <v>49949</v>
      </c>
      <c r="C197" s="2">
        <f t="shared" si="3"/>
        <v>327.87601591894293</v>
      </c>
      <c r="D197" s="2">
        <f t="shared" si="3"/>
        <v>590.48618148070273</v>
      </c>
    </row>
    <row r="198" spans="1:5" x14ac:dyDescent="0.25">
      <c r="A198" t="s">
        <v>233</v>
      </c>
      <c r="B198" s="16">
        <v>49980</v>
      </c>
      <c r="C198" s="2">
        <f t="shared" si="3"/>
        <v>331.15477607813239</v>
      </c>
      <c r="D198" s="2">
        <f t="shared" si="3"/>
        <v>596.3910432955098</v>
      </c>
    </row>
    <row r="199" spans="1:5" x14ac:dyDescent="0.25">
      <c r="A199" t="s">
        <v>234</v>
      </c>
      <c r="B199" s="16">
        <v>50010</v>
      </c>
      <c r="C199" s="2">
        <f t="shared" si="3"/>
        <v>334.46632383891369</v>
      </c>
      <c r="D199" s="2">
        <f t="shared" si="3"/>
        <v>602.35495372846492</v>
      </c>
    </row>
    <row r="200" spans="1:5" x14ac:dyDescent="0.25">
      <c r="A200" t="s">
        <v>235</v>
      </c>
      <c r="B200" s="16">
        <v>50041</v>
      </c>
      <c r="C200" s="2">
        <f t="shared" si="3"/>
        <v>337.81098707730285</v>
      </c>
      <c r="D200" s="17">
        <f>(D199*1.01)*1.04</f>
        <v>632.71364339637955</v>
      </c>
      <c r="E200" s="2">
        <f>SUM(D188:D199)</f>
        <v>6847.347187458633</v>
      </c>
    </row>
    <row r="201" spans="1:5" x14ac:dyDescent="0.25">
      <c r="A201" t="s">
        <v>236</v>
      </c>
      <c r="B201" s="16">
        <v>50072</v>
      </c>
      <c r="C201" s="2">
        <f t="shared" si="3"/>
        <v>341.18909694807587</v>
      </c>
      <c r="D201" s="2">
        <f t="shared" si="3"/>
        <v>639.04077983034335</v>
      </c>
    </row>
    <row r="202" spans="1:5" x14ac:dyDescent="0.25">
      <c r="A202" t="s">
        <v>237</v>
      </c>
      <c r="B202" s="16">
        <v>50100</v>
      </c>
      <c r="C202" s="2">
        <f t="shared" ref="C202:D265" si="4">C201*1.01</f>
        <v>344.60098791755661</v>
      </c>
      <c r="D202" s="2">
        <f t="shared" si="4"/>
        <v>645.43118762864674</v>
      </c>
    </row>
    <row r="203" spans="1:5" x14ac:dyDescent="0.25">
      <c r="A203" t="s">
        <v>238</v>
      </c>
      <c r="B203" s="16">
        <v>50131</v>
      </c>
      <c r="C203" s="2">
        <f t="shared" si="4"/>
        <v>348.04699779673217</v>
      </c>
      <c r="D203" s="2">
        <f t="shared" si="4"/>
        <v>651.88549950493325</v>
      </c>
    </row>
    <row r="204" spans="1:5" x14ac:dyDescent="0.25">
      <c r="A204" t="s">
        <v>239</v>
      </c>
      <c r="B204" s="16">
        <v>50161</v>
      </c>
      <c r="C204" s="2">
        <f t="shared" si="4"/>
        <v>351.52746777469952</v>
      </c>
      <c r="D204" s="2">
        <f t="shared" si="4"/>
        <v>658.40435449998256</v>
      </c>
    </row>
    <row r="205" spans="1:5" x14ac:dyDescent="0.25">
      <c r="A205" t="s">
        <v>240</v>
      </c>
      <c r="B205" s="16">
        <v>50192</v>
      </c>
      <c r="C205" s="2">
        <f t="shared" si="4"/>
        <v>355.04274245244653</v>
      </c>
      <c r="D205" s="2">
        <f t="shared" si="4"/>
        <v>664.98839804498243</v>
      </c>
    </row>
    <row r="206" spans="1:5" x14ac:dyDescent="0.25">
      <c r="A206" t="s">
        <v>241</v>
      </c>
      <c r="B206" s="16">
        <v>50222</v>
      </c>
      <c r="C206" s="2">
        <f t="shared" si="4"/>
        <v>358.59316987697099</v>
      </c>
      <c r="D206" s="2">
        <f t="shared" si="4"/>
        <v>671.63828202543232</v>
      </c>
    </row>
    <row r="207" spans="1:5" x14ac:dyDescent="0.25">
      <c r="A207" t="s">
        <v>242</v>
      </c>
      <c r="B207" s="16">
        <v>50253</v>
      </c>
      <c r="C207" s="2">
        <f t="shared" si="4"/>
        <v>362.17910157574073</v>
      </c>
      <c r="D207" s="2">
        <f t="shared" si="4"/>
        <v>678.35466484568667</v>
      </c>
    </row>
    <row r="208" spans="1:5" x14ac:dyDescent="0.25">
      <c r="A208" t="s">
        <v>243</v>
      </c>
      <c r="B208" s="16">
        <v>50284</v>
      </c>
      <c r="C208" s="2">
        <f t="shared" si="4"/>
        <v>365.80089259149815</v>
      </c>
      <c r="D208" s="2">
        <f t="shared" si="4"/>
        <v>685.13821149414355</v>
      </c>
    </row>
    <row r="209" spans="1:5" x14ac:dyDescent="0.25">
      <c r="A209" t="s">
        <v>244</v>
      </c>
      <c r="B209" s="16">
        <v>50314</v>
      </c>
      <c r="C209" s="2">
        <f t="shared" si="4"/>
        <v>369.45890151741315</v>
      </c>
      <c r="D209" s="2">
        <f t="shared" si="4"/>
        <v>691.98959360908498</v>
      </c>
    </row>
    <row r="210" spans="1:5" x14ac:dyDescent="0.25">
      <c r="A210" t="s">
        <v>245</v>
      </c>
      <c r="B210" s="16">
        <v>50345</v>
      </c>
      <c r="C210" s="2">
        <f t="shared" si="4"/>
        <v>373.15349053258728</v>
      </c>
      <c r="D210" s="2">
        <f t="shared" si="4"/>
        <v>698.9094895451758</v>
      </c>
    </row>
    <row r="211" spans="1:5" x14ac:dyDescent="0.25">
      <c r="A211" t="s">
        <v>246</v>
      </c>
      <c r="B211" s="16">
        <v>50375</v>
      </c>
      <c r="C211" s="2">
        <f t="shared" si="4"/>
        <v>376.88502543791316</v>
      </c>
      <c r="D211" s="2">
        <f t="shared" si="4"/>
        <v>705.89858444062759</v>
      </c>
    </row>
    <row r="212" spans="1:5" x14ac:dyDescent="0.25">
      <c r="A212" t="s">
        <v>247</v>
      </c>
      <c r="B212" s="16">
        <v>50406</v>
      </c>
      <c r="C212" s="2">
        <f t="shared" si="4"/>
        <v>380.65387569229227</v>
      </c>
      <c r="D212" s="17">
        <f>(D211*1.01)*1.04</f>
        <v>741.47587309643518</v>
      </c>
      <c r="E212" s="2">
        <f>SUM(D200:D211)</f>
        <v>8024.3926888654196</v>
      </c>
    </row>
    <row r="213" spans="1:5" x14ac:dyDescent="0.25">
      <c r="A213" t="s">
        <v>248</v>
      </c>
      <c r="B213" s="16">
        <v>50437</v>
      </c>
      <c r="C213" s="2">
        <f t="shared" si="4"/>
        <v>384.46041444921519</v>
      </c>
      <c r="D213" s="2">
        <f t="shared" si="4"/>
        <v>748.89063182739949</v>
      </c>
    </row>
    <row r="214" spans="1:5" x14ac:dyDescent="0.25">
      <c r="A214" t="s">
        <v>249</v>
      </c>
      <c r="B214" s="16">
        <v>50465</v>
      </c>
      <c r="C214" s="2">
        <f t="shared" si="4"/>
        <v>388.30501859370736</v>
      </c>
      <c r="D214" s="2">
        <f t="shared" si="4"/>
        <v>756.37953814567345</v>
      </c>
    </row>
    <row r="215" spans="1:5" x14ac:dyDescent="0.25">
      <c r="A215" t="s">
        <v>250</v>
      </c>
      <c r="B215" s="16">
        <v>50496</v>
      </c>
      <c r="C215" s="2">
        <f t="shared" si="4"/>
        <v>392.18806877964442</v>
      </c>
      <c r="D215" s="2">
        <f t="shared" si="4"/>
        <v>763.94333352713022</v>
      </c>
    </row>
    <row r="216" spans="1:5" x14ac:dyDescent="0.25">
      <c r="A216" t="s">
        <v>251</v>
      </c>
      <c r="B216" s="16">
        <v>50526</v>
      </c>
      <c r="C216" s="2">
        <f t="shared" si="4"/>
        <v>396.10994946744086</v>
      </c>
      <c r="D216" s="2">
        <f t="shared" si="4"/>
        <v>771.58276686240151</v>
      </c>
    </row>
    <row r="217" spans="1:5" x14ac:dyDescent="0.25">
      <c r="A217" t="s">
        <v>252</v>
      </c>
      <c r="B217" s="16">
        <v>50557</v>
      </c>
      <c r="C217" s="2">
        <f t="shared" si="4"/>
        <v>400.07104896211524</v>
      </c>
      <c r="D217" s="2">
        <f t="shared" si="4"/>
        <v>779.29859453102551</v>
      </c>
    </row>
    <row r="218" spans="1:5" x14ac:dyDescent="0.25">
      <c r="A218" t="s">
        <v>253</v>
      </c>
      <c r="B218" s="16">
        <v>50587</v>
      </c>
      <c r="C218" s="2">
        <f t="shared" si="4"/>
        <v>404.0717594517364</v>
      </c>
      <c r="D218" s="2">
        <f t="shared" si="4"/>
        <v>787.09158047633582</v>
      </c>
    </row>
    <row r="219" spans="1:5" x14ac:dyDescent="0.25">
      <c r="A219" t="s">
        <v>254</v>
      </c>
      <c r="B219" s="16">
        <v>50618</v>
      </c>
      <c r="C219" s="2">
        <f t="shared" si="4"/>
        <v>408.11247704625379</v>
      </c>
      <c r="D219" s="2">
        <f t="shared" si="4"/>
        <v>794.96249628109922</v>
      </c>
    </row>
    <row r="220" spans="1:5" x14ac:dyDescent="0.25">
      <c r="A220" t="s">
        <v>255</v>
      </c>
      <c r="B220" s="16">
        <v>50649</v>
      </c>
      <c r="C220" s="2">
        <f t="shared" si="4"/>
        <v>412.19360181671635</v>
      </c>
      <c r="D220" s="2">
        <f t="shared" si="4"/>
        <v>802.91212124391018</v>
      </c>
    </row>
    <row r="221" spans="1:5" x14ac:dyDescent="0.25">
      <c r="A221" t="s">
        <v>256</v>
      </c>
      <c r="B221" s="16">
        <v>50679</v>
      </c>
      <c r="C221" s="2">
        <f t="shared" si="4"/>
        <v>416.31553783488351</v>
      </c>
      <c r="D221" s="2">
        <f t="shared" si="4"/>
        <v>810.9412424563493</v>
      </c>
    </row>
    <row r="222" spans="1:5" x14ac:dyDescent="0.25">
      <c r="A222" t="s">
        <v>257</v>
      </c>
      <c r="B222" s="16">
        <v>50710</v>
      </c>
      <c r="C222" s="2">
        <f t="shared" si="4"/>
        <v>420.47869321323236</v>
      </c>
      <c r="D222" s="2">
        <f t="shared" si="4"/>
        <v>819.05065488091282</v>
      </c>
    </row>
    <row r="223" spans="1:5" x14ac:dyDescent="0.25">
      <c r="A223" t="s">
        <v>258</v>
      </c>
      <c r="B223" s="16">
        <v>50740</v>
      </c>
      <c r="C223" s="2">
        <f t="shared" si="4"/>
        <v>424.68348014536468</v>
      </c>
      <c r="D223" s="2">
        <f t="shared" si="4"/>
        <v>827.24116142972196</v>
      </c>
    </row>
    <row r="224" spans="1:5" x14ac:dyDescent="0.25">
      <c r="A224" t="s">
        <v>259</v>
      </c>
      <c r="B224" s="16">
        <v>50771</v>
      </c>
      <c r="C224" s="2">
        <f t="shared" si="4"/>
        <v>428.93031494681833</v>
      </c>
      <c r="D224" s="17">
        <f>(D223*1.01)*1.04</f>
        <v>868.93411596577994</v>
      </c>
      <c r="E224" s="2">
        <f>SUM(D212:D223)</f>
        <v>9403.7699947583951</v>
      </c>
    </row>
    <row r="225" spans="1:5" x14ac:dyDescent="0.25">
      <c r="A225" t="s">
        <v>260</v>
      </c>
      <c r="B225" s="16">
        <v>50802</v>
      </c>
      <c r="C225" s="2">
        <f t="shared" si="4"/>
        <v>433.21961809628652</v>
      </c>
      <c r="D225" s="2">
        <f t="shared" si="4"/>
        <v>877.62345712543777</v>
      </c>
    </row>
    <row r="226" spans="1:5" x14ac:dyDescent="0.25">
      <c r="A226" t="s">
        <v>261</v>
      </c>
      <c r="B226" s="16">
        <v>50830</v>
      </c>
      <c r="C226" s="2">
        <f t="shared" si="4"/>
        <v>437.55181427724938</v>
      </c>
      <c r="D226" s="2">
        <f t="shared" si="4"/>
        <v>886.39969169669212</v>
      </c>
    </row>
    <row r="227" spans="1:5" x14ac:dyDescent="0.25">
      <c r="A227" t="s">
        <v>262</v>
      </c>
      <c r="B227" s="16">
        <v>50861</v>
      </c>
      <c r="C227" s="2">
        <f t="shared" si="4"/>
        <v>441.92733242002186</v>
      </c>
      <c r="D227" s="2">
        <f t="shared" si="4"/>
        <v>895.26368861365904</v>
      </c>
    </row>
    <row r="228" spans="1:5" x14ac:dyDescent="0.25">
      <c r="A228" t="s">
        <v>263</v>
      </c>
      <c r="B228" s="16">
        <v>50891</v>
      </c>
      <c r="C228" s="2">
        <f t="shared" si="4"/>
        <v>446.34660574422207</v>
      </c>
      <c r="D228" s="2">
        <f t="shared" si="4"/>
        <v>904.21632549979563</v>
      </c>
    </row>
    <row r="229" spans="1:5" x14ac:dyDescent="0.25">
      <c r="A229" t="s">
        <v>264</v>
      </c>
      <c r="B229" s="16">
        <v>50922</v>
      </c>
      <c r="C229" s="2">
        <f t="shared" si="4"/>
        <v>450.81007180166432</v>
      </c>
      <c r="D229" s="2">
        <f t="shared" si="4"/>
        <v>913.25848875479358</v>
      </c>
    </row>
    <row r="230" spans="1:5" x14ac:dyDescent="0.25">
      <c r="A230" t="s">
        <v>265</v>
      </c>
      <c r="B230" s="16">
        <v>50952</v>
      </c>
      <c r="C230" s="2">
        <f t="shared" si="4"/>
        <v>455.31817251968096</v>
      </c>
      <c r="D230" s="2">
        <f t="shared" si="4"/>
        <v>922.39107364234155</v>
      </c>
    </row>
    <row r="231" spans="1:5" x14ac:dyDescent="0.25">
      <c r="A231" t="s">
        <v>266</v>
      </c>
      <c r="B231" s="16">
        <v>50983</v>
      </c>
      <c r="C231" s="2">
        <f t="shared" si="4"/>
        <v>459.87135424487775</v>
      </c>
      <c r="D231" s="2">
        <f t="shared" si="4"/>
        <v>931.61498437876503</v>
      </c>
    </row>
    <row r="232" spans="1:5" x14ac:dyDescent="0.25">
      <c r="A232" t="s">
        <v>267</v>
      </c>
      <c r="B232" s="16">
        <v>51014</v>
      </c>
      <c r="C232" s="2">
        <f t="shared" si="4"/>
        <v>464.47006778732651</v>
      </c>
      <c r="D232" s="2">
        <f t="shared" si="4"/>
        <v>940.93113422255271</v>
      </c>
    </row>
    <row r="233" spans="1:5" x14ac:dyDescent="0.25">
      <c r="A233" t="s">
        <v>268</v>
      </c>
      <c r="B233" s="16">
        <v>51044</v>
      </c>
      <c r="C233" s="2">
        <f t="shared" si="4"/>
        <v>469.1147684651998</v>
      </c>
      <c r="D233" s="2">
        <f t="shared" si="4"/>
        <v>950.34044556477829</v>
      </c>
    </row>
    <row r="234" spans="1:5" x14ac:dyDescent="0.25">
      <c r="A234" t="s">
        <v>269</v>
      </c>
      <c r="B234" s="16">
        <v>51075</v>
      </c>
      <c r="C234" s="2">
        <f t="shared" si="4"/>
        <v>473.80591614985178</v>
      </c>
      <c r="D234" s="2">
        <f t="shared" si="4"/>
        <v>959.84385002042609</v>
      </c>
    </row>
    <row r="235" spans="1:5" x14ac:dyDescent="0.25">
      <c r="A235" t="s">
        <v>270</v>
      </c>
      <c r="B235" s="16">
        <v>51105</v>
      </c>
      <c r="C235" s="2">
        <f t="shared" si="4"/>
        <v>478.54397531135032</v>
      </c>
      <c r="D235" s="2">
        <f t="shared" si="4"/>
        <v>969.44228852063031</v>
      </c>
    </row>
    <row r="236" spans="1:5" x14ac:dyDescent="0.25">
      <c r="A236" t="s">
        <v>271</v>
      </c>
      <c r="B236" s="16">
        <v>51136</v>
      </c>
      <c r="C236" s="2">
        <f t="shared" si="4"/>
        <v>483.32941506446383</v>
      </c>
      <c r="D236" s="17">
        <f>(D235*1.01)*1.04</f>
        <v>1018.3021798620701</v>
      </c>
      <c r="E236" s="2">
        <f>SUM(D224:D235)</f>
        <v>11020.259544005652</v>
      </c>
    </row>
    <row r="237" spans="1:5" x14ac:dyDescent="0.25">
      <c r="A237" t="s">
        <v>272</v>
      </c>
      <c r="B237" s="16">
        <v>51167</v>
      </c>
      <c r="C237" s="2">
        <f t="shared" si="4"/>
        <v>488.16270921510846</v>
      </c>
      <c r="D237" s="2">
        <f t="shared" si="4"/>
        <v>1028.4852016606908</v>
      </c>
    </row>
    <row r="238" spans="1:5" x14ac:dyDescent="0.25">
      <c r="A238" t="s">
        <v>273</v>
      </c>
      <c r="B238" s="16">
        <v>51196</v>
      </c>
      <c r="C238" s="2">
        <f t="shared" si="4"/>
        <v>493.04433630725953</v>
      </c>
      <c r="D238" s="2">
        <f t="shared" si="4"/>
        <v>1038.7700536772977</v>
      </c>
    </row>
    <row r="239" spans="1:5" x14ac:dyDescent="0.25">
      <c r="A239" t="s">
        <v>274</v>
      </c>
      <c r="B239" s="16">
        <v>51227</v>
      </c>
      <c r="C239" s="2">
        <f t="shared" si="4"/>
        <v>497.97477967033211</v>
      </c>
      <c r="D239" s="2">
        <f t="shared" si="4"/>
        <v>1049.1577542140708</v>
      </c>
    </row>
    <row r="240" spans="1:5" x14ac:dyDescent="0.25">
      <c r="A240" t="s">
        <v>275</v>
      </c>
      <c r="B240" s="16">
        <v>51257</v>
      </c>
      <c r="C240" s="2">
        <f t="shared" si="4"/>
        <v>502.95452746703546</v>
      </c>
      <c r="D240" s="2">
        <f t="shared" si="4"/>
        <v>1059.6493317562115</v>
      </c>
    </row>
    <row r="241" spans="1:5" x14ac:dyDescent="0.25">
      <c r="A241" t="s">
        <v>276</v>
      </c>
      <c r="B241" s="16">
        <v>51288</v>
      </c>
      <c r="C241" s="2">
        <f t="shared" si="4"/>
        <v>507.9840727417058</v>
      </c>
      <c r="D241" s="2">
        <f t="shared" si="4"/>
        <v>1070.2458250737736</v>
      </c>
    </row>
    <row r="242" spans="1:5" x14ac:dyDescent="0.25">
      <c r="A242" t="s">
        <v>277</v>
      </c>
      <c r="B242" s="16">
        <v>51318</v>
      </c>
      <c r="C242" s="2">
        <f t="shared" si="4"/>
        <v>513.06391346912289</v>
      </c>
      <c r="D242" s="2">
        <f t="shared" si="4"/>
        <v>1080.9482833245113</v>
      </c>
    </row>
    <row r="243" spans="1:5" x14ac:dyDescent="0.25">
      <c r="A243" t="s">
        <v>278</v>
      </c>
      <c r="B243" s="16">
        <v>51349</v>
      </c>
      <c r="C243" s="2">
        <f t="shared" si="4"/>
        <v>518.19455260381415</v>
      </c>
      <c r="D243" s="2">
        <f t="shared" si="4"/>
        <v>1091.7577661577564</v>
      </c>
    </row>
    <row r="244" spans="1:5" x14ac:dyDescent="0.25">
      <c r="A244" t="s">
        <v>279</v>
      </c>
      <c r="B244" s="16">
        <v>51380</v>
      </c>
      <c r="C244" s="2">
        <f t="shared" si="4"/>
        <v>523.37649812985228</v>
      </c>
      <c r="D244" s="2">
        <f t="shared" si="4"/>
        <v>1102.6753438193339</v>
      </c>
    </row>
    <row r="245" spans="1:5" x14ac:dyDescent="0.25">
      <c r="A245" t="s">
        <v>280</v>
      </c>
      <c r="B245" s="16">
        <v>51410</v>
      </c>
      <c r="C245" s="2">
        <f t="shared" si="4"/>
        <v>528.61026311115086</v>
      </c>
      <c r="D245" s="2">
        <f t="shared" si="4"/>
        <v>1113.7020972575272</v>
      </c>
    </row>
    <row r="246" spans="1:5" x14ac:dyDescent="0.25">
      <c r="A246" t="s">
        <v>281</v>
      </c>
      <c r="B246" s="16">
        <v>51441</v>
      </c>
      <c r="C246" s="2">
        <f t="shared" si="4"/>
        <v>533.89636574226233</v>
      </c>
      <c r="D246" s="2">
        <f t="shared" si="4"/>
        <v>1124.8391182301025</v>
      </c>
    </row>
    <row r="247" spans="1:5" x14ac:dyDescent="0.25">
      <c r="A247" t="s">
        <v>282</v>
      </c>
      <c r="B247" s="16">
        <v>51471</v>
      </c>
      <c r="C247" s="2">
        <f t="shared" si="4"/>
        <v>539.23532939968493</v>
      </c>
      <c r="D247" s="2">
        <f t="shared" si="4"/>
        <v>1136.0875094124035</v>
      </c>
    </row>
    <row r="248" spans="1:5" x14ac:dyDescent="0.25">
      <c r="A248" t="s">
        <v>283</v>
      </c>
      <c r="B248" s="16">
        <v>51502</v>
      </c>
      <c r="C248" s="2">
        <f t="shared" si="4"/>
        <v>544.62768269368178</v>
      </c>
      <c r="D248" s="17">
        <f>(D247*1.01)*1.04</f>
        <v>1193.3463198867887</v>
      </c>
      <c r="E248" s="2">
        <f>SUM(D236:D247)</f>
        <v>12914.620464445748</v>
      </c>
    </row>
    <row r="249" spans="1:5" x14ac:dyDescent="0.25">
      <c r="A249" t="s">
        <v>284</v>
      </c>
      <c r="B249" s="16">
        <v>51533</v>
      </c>
      <c r="C249" s="2">
        <f t="shared" si="4"/>
        <v>550.07395952061859</v>
      </c>
      <c r="D249" s="2">
        <f t="shared" si="4"/>
        <v>1205.2797830856566</v>
      </c>
    </row>
    <row r="250" spans="1:5" x14ac:dyDescent="0.25">
      <c r="A250" t="s">
        <v>285</v>
      </c>
      <c r="B250" s="16">
        <v>51561</v>
      </c>
      <c r="C250" s="2">
        <f t="shared" si="4"/>
        <v>555.57469911582473</v>
      </c>
      <c r="D250" s="2">
        <f t="shared" si="4"/>
        <v>1217.3325809165133</v>
      </c>
    </row>
    <row r="251" spans="1:5" x14ac:dyDescent="0.25">
      <c r="A251" t="s">
        <v>286</v>
      </c>
      <c r="B251" s="16">
        <v>51592</v>
      </c>
      <c r="C251" s="2">
        <f t="shared" si="4"/>
        <v>561.13044610698296</v>
      </c>
      <c r="D251" s="2">
        <f t="shared" si="4"/>
        <v>1229.5059067256784</v>
      </c>
    </row>
    <row r="252" spans="1:5" x14ac:dyDescent="0.25">
      <c r="A252" t="s">
        <v>287</v>
      </c>
      <c r="B252" s="16">
        <v>51622</v>
      </c>
      <c r="C252" s="2">
        <f t="shared" si="4"/>
        <v>566.74175056805279</v>
      </c>
      <c r="D252" s="2">
        <f t="shared" si="4"/>
        <v>1241.8009657929351</v>
      </c>
    </row>
    <row r="253" spans="1:5" x14ac:dyDescent="0.25">
      <c r="A253" t="s">
        <v>288</v>
      </c>
      <c r="B253" s="16">
        <v>51653</v>
      </c>
      <c r="C253" s="2">
        <f t="shared" si="4"/>
        <v>572.40916807373333</v>
      </c>
      <c r="D253" s="2">
        <f t="shared" si="4"/>
        <v>1254.2189754508645</v>
      </c>
    </row>
    <row r="254" spans="1:5" x14ac:dyDescent="0.25">
      <c r="A254" t="s">
        <v>289</v>
      </c>
      <c r="B254" s="16">
        <v>51683</v>
      </c>
      <c r="C254" s="2">
        <f t="shared" si="4"/>
        <v>578.13325975447071</v>
      </c>
      <c r="D254" s="2">
        <f t="shared" si="4"/>
        <v>1266.7611652053731</v>
      </c>
    </row>
    <row r="255" spans="1:5" x14ac:dyDescent="0.25">
      <c r="A255" t="s">
        <v>290</v>
      </c>
      <c r="B255" s="16">
        <v>51714</v>
      </c>
      <c r="C255" s="2">
        <f t="shared" si="4"/>
        <v>583.91459235201546</v>
      </c>
      <c r="D255" s="2">
        <f t="shared" si="4"/>
        <v>1279.4287768574268</v>
      </c>
    </row>
    <row r="256" spans="1:5" x14ac:dyDescent="0.25">
      <c r="A256" t="s">
        <v>291</v>
      </c>
      <c r="B256" s="16">
        <v>51745</v>
      </c>
      <c r="C256" s="2">
        <f t="shared" si="4"/>
        <v>589.75373827553562</v>
      </c>
      <c r="D256" s="2">
        <f t="shared" si="4"/>
        <v>1292.2230646260011</v>
      </c>
    </row>
    <row r="257" spans="1:5" x14ac:dyDescent="0.25">
      <c r="A257" t="s">
        <v>292</v>
      </c>
      <c r="B257" s="16">
        <v>51775</v>
      </c>
      <c r="C257" s="2">
        <f t="shared" si="4"/>
        <v>595.65127565829096</v>
      </c>
      <c r="D257" s="2">
        <f t="shared" si="4"/>
        <v>1305.1452952722611</v>
      </c>
    </row>
    <row r="258" spans="1:5" x14ac:dyDescent="0.25">
      <c r="A258" t="s">
        <v>293</v>
      </c>
      <c r="B258" s="16">
        <v>51806</v>
      </c>
      <c r="C258" s="2">
        <f t="shared" si="4"/>
        <v>601.60778841487388</v>
      </c>
      <c r="D258" s="2">
        <f t="shared" si="4"/>
        <v>1318.1967482249838</v>
      </c>
    </row>
    <row r="259" spans="1:5" x14ac:dyDescent="0.25">
      <c r="A259" t="s">
        <v>294</v>
      </c>
      <c r="B259" s="16">
        <v>51836</v>
      </c>
      <c r="C259" s="2">
        <f t="shared" si="4"/>
        <v>607.62386629902267</v>
      </c>
      <c r="D259" s="2">
        <f t="shared" si="4"/>
        <v>1331.3787157072336</v>
      </c>
    </row>
    <row r="260" spans="1:5" x14ac:dyDescent="0.25">
      <c r="A260" t="s">
        <v>295</v>
      </c>
      <c r="B260" s="16">
        <v>51867</v>
      </c>
      <c r="C260" s="2">
        <f t="shared" si="4"/>
        <v>613.70010496201292</v>
      </c>
      <c r="D260" s="17">
        <f>(D259*1.01)*1.04</f>
        <v>1398.4802029788782</v>
      </c>
      <c r="E260" s="2">
        <f>SUM(D248:D259)</f>
        <v>15134.618297751716</v>
      </c>
    </row>
    <row r="261" spans="1:5" x14ac:dyDescent="0.25">
      <c r="A261" t="s">
        <v>296</v>
      </c>
      <c r="B261" s="16">
        <v>51898</v>
      </c>
      <c r="C261" s="2">
        <f t="shared" si="4"/>
        <v>619.83710601163307</v>
      </c>
      <c r="D261" s="2">
        <f t="shared" si="4"/>
        <v>1412.465005008667</v>
      </c>
    </row>
    <row r="262" spans="1:5" x14ac:dyDescent="0.25">
      <c r="A262" t="s">
        <v>297</v>
      </c>
      <c r="B262" s="16">
        <v>51926</v>
      </c>
      <c r="C262" s="2">
        <f t="shared" si="4"/>
        <v>626.03547707174937</v>
      </c>
      <c r="D262" s="2">
        <f t="shared" si="4"/>
        <v>1426.5896550587538</v>
      </c>
    </row>
    <row r="263" spans="1:5" x14ac:dyDescent="0.25">
      <c r="A263" t="s">
        <v>298</v>
      </c>
      <c r="B263" s="16">
        <v>51957</v>
      </c>
      <c r="C263" s="2">
        <f t="shared" si="4"/>
        <v>632.2958318424669</v>
      </c>
      <c r="D263" s="2">
        <f t="shared" si="4"/>
        <v>1440.8555516093413</v>
      </c>
    </row>
    <row r="264" spans="1:5" x14ac:dyDescent="0.25">
      <c r="A264" t="s">
        <v>299</v>
      </c>
      <c r="B264" s="16">
        <v>51987</v>
      </c>
      <c r="C264" s="2">
        <f t="shared" si="4"/>
        <v>638.61879016089154</v>
      </c>
      <c r="D264" s="2">
        <f t="shared" si="4"/>
        <v>1455.2641071254347</v>
      </c>
    </row>
    <row r="265" spans="1:5" x14ac:dyDescent="0.25">
      <c r="A265" t="s">
        <v>300</v>
      </c>
      <c r="B265" s="16">
        <v>52018</v>
      </c>
      <c r="C265" s="2">
        <f t="shared" si="4"/>
        <v>645.00497806250041</v>
      </c>
      <c r="D265" s="2">
        <f t="shared" si="4"/>
        <v>1469.8167481966891</v>
      </c>
    </row>
    <row r="266" spans="1:5" x14ac:dyDescent="0.25">
      <c r="A266" t="s">
        <v>301</v>
      </c>
      <c r="B266" s="16">
        <v>52048</v>
      </c>
      <c r="C266" s="2">
        <f t="shared" ref="C266:D307" si="5">C265*1.01</f>
        <v>651.45502784312544</v>
      </c>
      <c r="D266" s="2">
        <f t="shared" si="5"/>
        <v>1484.5149156786561</v>
      </c>
    </row>
    <row r="267" spans="1:5" x14ac:dyDescent="0.25">
      <c r="A267" t="s">
        <v>302</v>
      </c>
      <c r="B267" s="16">
        <v>52079</v>
      </c>
      <c r="C267" s="2">
        <f t="shared" si="5"/>
        <v>657.96957812155665</v>
      </c>
      <c r="D267" s="2">
        <f t="shared" si="5"/>
        <v>1499.3600648354427</v>
      </c>
    </row>
    <row r="268" spans="1:5" x14ac:dyDescent="0.25">
      <c r="A268" t="s">
        <v>303</v>
      </c>
      <c r="B268" s="16">
        <v>52110</v>
      </c>
      <c r="C268" s="2">
        <f t="shared" si="5"/>
        <v>664.54927390277226</v>
      </c>
      <c r="D268" s="2">
        <f t="shared" si="5"/>
        <v>1514.3536654837972</v>
      </c>
    </row>
    <row r="269" spans="1:5" x14ac:dyDescent="0.25">
      <c r="A269" t="s">
        <v>304</v>
      </c>
      <c r="B269" s="16">
        <v>52140</v>
      </c>
      <c r="C269" s="2">
        <f t="shared" si="5"/>
        <v>671.19476664180002</v>
      </c>
      <c r="D269" s="2">
        <f t="shared" si="5"/>
        <v>1529.4972021386352</v>
      </c>
    </row>
    <row r="270" spans="1:5" x14ac:dyDescent="0.25">
      <c r="A270" t="s">
        <v>305</v>
      </c>
      <c r="B270" s="16">
        <v>52171</v>
      </c>
      <c r="C270" s="2">
        <f t="shared" si="5"/>
        <v>677.90671430821806</v>
      </c>
      <c r="D270" s="2">
        <f t="shared" si="5"/>
        <v>1544.7921741600217</v>
      </c>
    </row>
    <row r="271" spans="1:5" x14ac:dyDescent="0.25">
      <c r="A271" t="s">
        <v>306</v>
      </c>
      <c r="B271" s="16">
        <v>52201</v>
      </c>
      <c r="C271" s="2">
        <f t="shared" si="5"/>
        <v>684.68578145130027</v>
      </c>
      <c r="D271" s="2">
        <f t="shared" si="5"/>
        <v>1560.240095901622</v>
      </c>
    </row>
    <row r="272" spans="1:5" x14ac:dyDescent="0.25">
      <c r="A272" t="s">
        <v>307</v>
      </c>
      <c r="B272" s="16">
        <v>52232</v>
      </c>
      <c r="C272" s="2">
        <f t="shared" si="5"/>
        <v>691.53263926581326</v>
      </c>
      <c r="D272" s="17">
        <f>(D271*1.01)*1.04</f>
        <v>1638.8761967350638</v>
      </c>
      <c r="E272" s="2">
        <f>SUM(D260:D271)</f>
        <v>17736.22938817594</v>
      </c>
    </row>
    <row r="273" spans="1:5" x14ac:dyDescent="0.25">
      <c r="A273" t="s">
        <v>308</v>
      </c>
      <c r="B273" s="16">
        <v>52263</v>
      </c>
      <c r="C273" s="2">
        <f t="shared" si="5"/>
        <v>698.44796565847139</v>
      </c>
      <c r="D273" s="2">
        <f t="shared" si="5"/>
        <v>1655.2649587024143</v>
      </c>
    </row>
    <row r="274" spans="1:5" x14ac:dyDescent="0.25">
      <c r="A274" t="s">
        <v>309</v>
      </c>
      <c r="B274" s="16">
        <v>52291</v>
      </c>
      <c r="C274" s="2">
        <f t="shared" si="5"/>
        <v>705.43244531505616</v>
      </c>
      <c r="D274" s="2">
        <f t="shared" si="5"/>
        <v>1671.8176082894386</v>
      </c>
    </row>
    <row r="275" spans="1:5" x14ac:dyDescent="0.25">
      <c r="A275" t="s">
        <v>310</v>
      </c>
      <c r="B275" s="16">
        <v>52322</v>
      </c>
      <c r="C275" s="2">
        <f t="shared" si="5"/>
        <v>712.48676976820673</v>
      </c>
      <c r="D275" s="2">
        <f t="shared" si="5"/>
        <v>1688.535784372333</v>
      </c>
    </row>
    <row r="276" spans="1:5" x14ac:dyDescent="0.25">
      <c r="A276" t="s">
        <v>311</v>
      </c>
      <c r="B276" s="16">
        <v>52352</v>
      </c>
      <c r="C276" s="2">
        <f t="shared" si="5"/>
        <v>719.61163746588875</v>
      </c>
      <c r="D276" s="2">
        <f t="shared" si="5"/>
        <v>1705.4211422160563</v>
      </c>
    </row>
    <row r="277" spans="1:5" x14ac:dyDescent="0.25">
      <c r="A277" t="s">
        <v>312</v>
      </c>
      <c r="B277" s="16">
        <v>52383</v>
      </c>
      <c r="C277" s="2">
        <f t="shared" si="5"/>
        <v>726.80775384054766</v>
      </c>
      <c r="D277" s="2">
        <f t="shared" si="5"/>
        <v>1722.4753536382168</v>
      </c>
    </row>
    <row r="278" spans="1:5" x14ac:dyDescent="0.25">
      <c r="A278" t="s">
        <v>313</v>
      </c>
      <c r="B278" s="16">
        <v>52413</v>
      </c>
      <c r="C278" s="2">
        <f t="shared" si="5"/>
        <v>734.07583137895313</v>
      </c>
      <c r="D278" s="2">
        <f t="shared" si="5"/>
        <v>1739.700107174599</v>
      </c>
    </row>
    <row r="279" spans="1:5" x14ac:dyDescent="0.25">
      <c r="A279" t="s">
        <v>314</v>
      </c>
      <c r="B279" s="16">
        <v>52444</v>
      </c>
      <c r="C279" s="2">
        <f t="shared" si="5"/>
        <v>741.41658969274272</v>
      </c>
      <c r="D279" s="2">
        <f t="shared" si="5"/>
        <v>1757.097108246345</v>
      </c>
    </row>
    <row r="280" spans="1:5" x14ac:dyDescent="0.25">
      <c r="A280" t="s">
        <v>315</v>
      </c>
      <c r="B280" s="16">
        <v>52475</v>
      </c>
      <c r="C280" s="2">
        <f t="shared" si="5"/>
        <v>748.83075558967016</v>
      </c>
      <c r="D280" s="2">
        <f t="shared" si="5"/>
        <v>1774.6680793288085</v>
      </c>
    </row>
    <row r="281" spans="1:5" x14ac:dyDescent="0.25">
      <c r="A281" t="s">
        <v>316</v>
      </c>
      <c r="B281" s="16">
        <v>52505</v>
      </c>
      <c r="C281" s="2">
        <f t="shared" si="5"/>
        <v>756.31906314556682</v>
      </c>
      <c r="D281" s="2">
        <f t="shared" si="5"/>
        <v>1792.4147601220966</v>
      </c>
    </row>
    <row r="282" spans="1:5" x14ac:dyDescent="0.25">
      <c r="A282" t="s">
        <v>317</v>
      </c>
      <c r="B282" s="16">
        <v>52536</v>
      </c>
      <c r="C282" s="2">
        <f t="shared" si="5"/>
        <v>763.88225377702247</v>
      </c>
      <c r="D282" s="2">
        <f t="shared" si="5"/>
        <v>1810.3389077233176</v>
      </c>
    </row>
    <row r="283" spans="1:5" x14ac:dyDescent="0.25">
      <c r="A283" t="s">
        <v>318</v>
      </c>
      <c r="B283" s="16">
        <v>52566</v>
      </c>
      <c r="C283" s="2">
        <f t="shared" si="5"/>
        <v>771.52107631479271</v>
      </c>
      <c r="D283" s="2">
        <f t="shared" si="5"/>
        <v>1828.4422968005508</v>
      </c>
    </row>
    <row r="284" spans="1:5" x14ac:dyDescent="0.25">
      <c r="A284" t="s">
        <v>319</v>
      </c>
      <c r="B284" s="16">
        <v>52597</v>
      </c>
      <c r="C284" s="2">
        <f t="shared" si="5"/>
        <v>779.23628707794069</v>
      </c>
      <c r="D284" s="17">
        <f>(D283*1.01)*1.04</f>
        <v>1920.5957885592989</v>
      </c>
      <c r="E284" s="2">
        <f>SUM(D272:D283)</f>
        <v>20785.052303349243</v>
      </c>
    </row>
    <row r="285" spans="1:5" x14ac:dyDescent="0.25">
      <c r="A285" t="s">
        <v>320</v>
      </c>
      <c r="B285" s="16">
        <v>52628</v>
      </c>
      <c r="C285" s="2">
        <f t="shared" si="5"/>
        <v>787.02864994872016</v>
      </c>
      <c r="D285" s="2">
        <f>D284*1.01</f>
        <v>1939.8017464448919</v>
      </c>
    </row>
    <row r="286" spans="1:5" x14ac:dyDescent="0.25">
      <c r="A286" t="s">
        <v>321</v>
      </c>
      <c r="B286" s="16">
        <v>52657</v>
      </c>
      <c r="C286" s="2">
        <f t="shared" si="5"/>
        <v>794.89893644820734</v>
      </c>
      <c r="D286" s="2">
        <f>D285*1.01</f>
        <v>1959.1997639093408</v>
      </c>
    </row>
    <row r="287" spans="1:5" x14ac:dyDescent="0.25">
      <c r="A287" t="s">
        <v>322</v>
      </c>
      <c r="B287" s="16">
        <v>52688</v>
      </c>
      <c r="C287" s="2">
        <f t="shared" si="5"/>
        <v>802.84792581268937</v>
      </c>
      <c r="D287" s="2">
        <f>D286*1.01</f>
        <v>1978.7917615484344</v>
      </c>
    </row>
    <row r="288" spans="1:5" x14ac:dyDescent="0.25">
      <c r="A288" t="s">
        <v>323</v>
      </c>
      <c r="B288" s="16">
        <v>52718</v>
      </c>
      <c r="C288" s="2">
        <f t="shared" si="5"/>
        <v>810.8764050708163</v>
      </c>
      <c r="D288" s="2">
        <f t="shared" si="5"/>
        <v>1998.5796791639186</v>
      </c>
    </row>
    <row r="289" spans="1:5" x14ac:dyDescent="0.25">
      <c r="A289" t="s">
        <v>324</v>
      </c>
      <c r="B289" s="16">
        <v>52749</v>
      </c>
      <c r="C289" s="2">
        <f t="shared" si="5"/>
        <v>818.98516912152445</v>
      </c>
      <c r="D289" s="2">
        <f t="shared" si="5"/>
        <v>2018.5654759555578</v>
      </c>
    </row>
    <row r="290" spans="1:5" x14ac:dyDescent="0.25">
      <c r="A290" t="s">
        <v>325</v>
      </c>
      <c r="B290" s="16">
        <v>52779</v>
      </c>
      <c r="C290" s="2">
        <f t="shared" si="5"/>
        <v>827.17502081273972</v>
      </c>
      <c r="D290" s="2">
        <f t="shared" si="5"/>
        <v>2038.7511307151133</v>
      </c>
    </row>
    <row r="291" spans="1:5" x14ac:dyDescent="0.25">
      <c r="A291" t="s">
        <v>326</v>
      </c>
      <c r="B291" s="16">
        <v>52810</v>
      </c>
      <c r="C291" s="2">
        <f t="shared" si="5"/>
        <v>835.44677102086712</v>
      </c>
      <c r="D291" s="2">
        <f t="shared" si="5"/>
        <v>2059.1386420222643</v>
      </c>
    </row>
    <row r="292" spans="1:5" x14ac:dyDescent="0.25">
      <c r="A292" t="s">
        <v>327</v>
      </c>
      <c r="B292" s="16">
        <v>52841</v>
      </c>
      <c r="C292" s="2">
        <f t="shared" si="5"/>
        <v>843.80123873107584</v>
      </c>
      <c r="D292" s="2">
        <f t="shared" si="5"/>
        <v>2079.7300284424869</v>
      </c>
    </row>
    <row r="293" spans="1:5" x14ac:dyDescent="0.25">
      <c r="A293" t="s">
        <v>328</v>
      </c>
      <c r="B293" s="16">
        <v>52871</v>
      </c>
      <c r="C293" s="2">
        <f t="shared" si="5"/>
        <v>852.23925111838662</v>
      </c>
      <c r="D293" s="2">
        <f t="shared" si="5"/>
        <v>2100.5273287269119</v>
      </c>
    </row>
    <row r="294" spans="1:5" x14ac:dyDescent="0.25">
      <c r="A294" t="s">
        <v>329</v>
      </c>
      <c r="B294" s="16">
        <v>52902</v>
      </c>
      <c r="C294" s="2">
        <f t="shared" si="5"/>
        <v>860.76164362957047</v>
      </c>
      <c r="D294" s="2">
        <f t="shared" si="5"/>
        <v>2121.5326020141811</v>
      </c>
    </row>
    <row r="295" spans="1:5" x14ac:dyDescent="0.25">
      <c r="A295" t="s">
        <v>330</v>
      </c>
      <c r="B295" s="16">
        <v>52932</v>
      </c>
      <c r="C295" s="2">
        <f t="shared" si="5"/>
        <v>869.36926006586623</v>
      </c>
      <c r="D295" s="2">
        <f t="shared" si="5"/>
        <v>2142.7479280343227</v>
      </c>
    </row>
    <row r="296" spans="1:5" x14ac:dyDescent="0.25">
      <c r="A296" t="s">
        <v>331</v>
      </c>
      <c r="B296" s="16">
        <v>52963</v>
      </c>
      <c r="C296" s="2">
        <f t="shared" si="5"/>
        <v>878.06295266652489</v>
      </c>
      <c r="D296" s="17">
        <f>(D295*1.01)*1.04</f>
        <v>2250.7424236072525</v>
      </c>
      <c r="E296" s="2">
        <f>SUM(D284:D295)</f>
        <v>24357.961875536719</v>
      </c>
    </row>
    <row r="297" spans="1:5" x14ac:dyDescent="0.25">
      <c r="A297" t="s">
        <v>332</v>
      </c>
      <c r="B297" s="16">
        <v>52994</v>
      </c>
      <c r="C297" s="2">
        <f t="shared" si="5"/>
        <v>886.84358219319017</v>
      </c>
      <c r="D297" s="2">
        <f t="shared" si="5"/>
        <v>2273.2498478433249</v>
      </c>
    </row>
    <row r="298" spans="1:5" x14ac:dyDescent="0.25">
      <c r="A298" t="s">
        <v>333</v>
      </c>
      <c r="B298" s="16">
        <v>53022</v>
      </c>
      <c r="C298" s="2">
        <f t="shared" si="5"/>
        <v>895.71201801512211</v>
      </c>
      <c r="D298" s="2">
        <f t="shared" si="5"/>
        <v>2295.9823463217581</v>
      </c>
    </row>
    <row r="299" spans="1:5" x14ac:dyDescent="0.25">
      <c r="A299" t="s">
        <v>334</v>
      </c>
      <c r="B299" s="16">
        <v>53053</v>
      </c>
      <c r="C299" s="2">
        <f t="shared" si="5"/>
        <v>904.66913819527338</v>
      </c>
      <c r="D299" s="2">
        <f t="shared" si="5"/>
        <v>2318.9421697849757</v>
      </c>
    </row>
    <row r="300" spans="1:5" x14ac:dyDescent="0.25">
      <c r="A300" t="s">
        <v>335</v>
      </c>
      <c r="B300" s="16">
        <v>53083</v>
      </c>
      <c r="C300" s="2">
        <f t="shared" si="5"/>
        <v>913.71582957722615</v>
      </c>
      <c r="D300" s="2">
        <f t="shared" si="5"/>
        <v>2342.1315914828256</v>
      </c>
    </row>
    <row r="301" spans="1:5" x14ac:dyDescent="0.25">
      <c r="A301" t="s">
        <v>336</v>
      </c>
      <c r="B301" s="16">
        <v>53114</v>
      </c>
      <c r="C301" s="2">
        <f t="shared" si="5"/>
        <v>922.85298787299837</v>
      </c>
      <c r="D301" s="2">
        <f t="shared" si="5"/>
        <v>2365.5529073976541</v>
      </c>
    </row>
    <row r="302" spans="1:5" x14ac:dyDescent="0.25">
      <c r="A302" t="s">
        <v>337</v>
      </c>
      <c r="B302" s="16">
        <v>53144</v>
      </c>
      <c r="C302" s="2">
        <f t="shared" si="5"/>
        <v>932.08151775172837</v>
      </c>
      <c r="D302" s="2">
        <f t="shared" si="5"/>
        <v>2389.2084364716306</v>
      </c>
    </row>
    <row r="303" spans="1:5" x14ac:dyDescent="0.25">
      <c r="A303" t="s">
        <v>338</v>
      </c>
      <c r="B303" s="16">
        <v>53175</v>
      </c>
      <c r="C303" s="2">
        <f t="shared" si="5"/>
        <v>941.40233292924563</v>
      </c>
      <c r="D303" s="2">
        <f t="shared" si="5"/>
        <v>2413.1005208363472</v>
      </c>
    </row>
    <row r="304" spans="1:5" x14ac:dyDescent="0.25">
      <c r="A304" t="s">
        <v>339</v>
      </c>
      <c r="B304" s="16">
        <v>53206</v>
      </c>
      <c r="C304" s="2">
        <f t="shared" si="5"/>
        <v>950.81635625853812</v>
      </c>
      <c r="D304" s="2">
        <f t="shared" si="5"/>
        <v>2437.2315260447108</v>
      </c>
    </row>
    <row r="305" spans="1:5" x14ac:dyDescent="0.25">
      <c r="A305" t="s">
        <v>340</v>
      </c>
      <c r="B305" s="16">
        <v>53236</v>
      </c>
      <c r="C305" s="2">
        <f t="shared" si="5"/>
        <v>960.32451982112354</v>
      </c>
      <c r="D305" s="2">
        <f t="shared" si="5"/>
        <v>2461.6038413051579</v>
      </c>
    </row>
    <row r="306" spans="1:5" x14ac:dyDescent="0.25">
      <c r="A306" t="s">
        <v>341</v>
      </c>
      <c r="B306" s="16">
        <v>53267</v>
      </c>
      <c r="C306" s="2">
        <f t="shared" si="5"/>
        <v>969.92776501933474</v>
      </c>
      <c r="D306" s="2">
        <f t="shared" si="5"/>
        <v>2486.2198797182095</v>
      </c>
    </row>
    <row r="307" spans="1:5" x14ac:dyDescent="0.25">
      <c r="A307" t="s">
        <v>342</v>
      </c>
      <c r="B307" s="16">
        <v>53297</v>
      </c>
      <c r="C307" s="2">
        <f t="shared" si="5"/>
        <v>979.62704266952812</v>
      </c>
      <c r="D307" s="2">
        <f t="shared" si="5"/>
        <v>2511.0820785153915</v>
      </c>
      <c r="E307" s="2">
        <f>SUM(D296:D307)</f>
        <v>28545.047569329239</v>
      </c>
    </row>
    <row r="308" spans="1:5" ht="15.75" thickBot="1" x14ac:dyDescent="0.3">
      <c r="B308" s="19" t="s">
        <v>346</v>
      </c>
      <c r="C308" s="18">
        <f>SUM(C8:C307)</f>
        <v>93942.331309622226</v>
      </c>
      <c r="D308" s="18">
        <f>SUM(D8:D307)</f>
        <v>190914.11137734127</v>
      </c>
    </row>
  </sheetData>
  <autoFilter ref="A7:C307"/>
  <mergeCells count="1">
    <mergeCell ref="C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Relatorio</vt:lpstr>
      <vt:lpstr>base de calculo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Willian</dc:creator>
  <cp:lastModifiedBy>HP</cp:lastModifiedBy>
  <cp:lastPrinted>2020-12-20T23:20:17Z</cp:lastPrinted>
  <dcterms:created xsi:type="dcterms:W3CDTF">2020-12-20T22:52:37Z</dcterms:created>
  <dcterms:modified xsi:type="dcterms:W3CDTF">2020-12-22T00:35:10Z</dcterms:modified>
</cp:coreProperties>
</file>